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DC2CB70E-8666-4244-80CC-5E22E60C94AA}" xr6:coauthVersionLast="47" xr6:coauthVersionMax="47" xr10:uidLastSave="{00000000-0000-0000-0000-000000000000}"/>
  <bookViews>
    <workbookView xWindow="-108" yWindow="-108" windowWidth="23256" windowHeight="12456" tabRatio="782" activeTab="6" xr2:uid="{072641A8-F22B-4960-808B-50E51E5F091D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" i="9" l="1"/>
  <c r="B3" i="9"/>
  <c r="F2" i="9"/>
  <c r="F1" i="9"/>
  <c r="B1" i="9"/>
  <c r="F3" i="8"/>
  <c r="B3" i="8"/>
  <c r="F2" i="8"/>
  <c r="F1" i="8"/>
  <c r="B1" i="8"/>
  <c r="F3" i="7"/>
  <c r="B3" i="7"/>
  <c r="F2" i="7"/>
  <c r="F1" i="7"/>
  <c r="B1" i="7"/>
  <c r="E31" i="3"/>
  <c r="D31" i="3"/>
  <c r="F21" i="3"/>
  <c r="E21" i="3"/>
  <c r="D21" i="3"/>
  <c r="F11" i="3"/>
  <c r="F31" i="3" s="1"/>
  <c r="E11" i="3"/>
  <c r="D11" i="3"/>
  <c r="B6" i="3"/>
  <c r="F3" i="3"/>
  <c r="B3" i="3"/>
  <c r="F2" i="3"/>
  <c r="F1" i="3"/>
  <c r="B1" i="3"/>
  <c r="B9" i="1"/>
  <c r="B6" i="1"/>
  <c r="F3" i="1"/>
  <c r="B3" i="1"/>
  <c r="F2" i="1"/>
  <c r="F1" i="1"/>
  <c r="B1" i="1"/>
  <c r="F3" i="6"/>
  <c r="B3" i="6"/>
  <c r="F2" i="6"/>
  <c r="F1" i="6"/>
  <c r="B1" i="6"/>
</calcChain>
</file>

<file path=xl/sharedStrings.xml><?xml version="1.0" encoding="utf-8"?>
<sst xmlns="http://schemas.openxmlformats.org/spreadsheetml/2006/main" count="263" uniqueCount="151">
  <si>
    <t>CMAPAS SAN DIEGO DE LA UNION, GUANAJUATO.</t>
  </si>
  <si>
    <t>Ejercicio:</t>
  </si>
  <si>
    <t>NOTAS DE DISCIPLINA FINANCIERA</t>
  </si>
  <si>
    <t>Periodicidad:</t>
  </si>
  <si>
    <t>Trimestral</t>
  </si>
  <si>
    <t>CORRESPONDIENTE DEL 01 DE ENERO DEL 2025 AL    30 DE SEPTIEMBRE DEL 2025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</si>
  <si>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</si>
  <si>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</si>
  <si>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</si>
  <si>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</si>
  <si>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</si>
  <si>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</si>
  <si>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</si>
  <si>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</si>
  <si>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</si>
  <si>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</si>
  <si>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</si>
  <si>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</si>
  <si>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</si>
  <si>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</si>
  <si>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</si>
  <si>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</si>
  <si>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</si>
  <si>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</si>
  <si>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</si>
  <si>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</si>
  <si>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</si>
  <si>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</si>
  <si>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</si>
  <si>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>CLASIFICACIÓN POR OBJETO DEL GASTO (CAPÍTULO Y CONCEPTO)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</si>
  <si>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</si>
  <si>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</si>
  <si>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</si>
  <si>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</si>
  <si>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</si>
  <si>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</si>
  <si>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</si>
  <si>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</si>
  <si>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</si>
  <si>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</si>
  <si>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</si>
  <si>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</si>
  <si>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</si>
  <si>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</si>
  <si>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</si>
  <si>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</si>
  <si>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</si>
  <si>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</si>
  <si>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</si>
  <si>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</si>
  <si>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</si>
  <si>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</si>
  <si>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</si>
  <si>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</si>
  <si>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</si>
  <si>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</si>
  <si>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</si>
  <si>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</si>
  <si>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</si>
  <si>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</si>
  <si>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</si>
  <si>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</si>
  <si>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</si>
  <si>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</si>
  <si>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</si>
  <si>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</si>
  <si>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</si>
  <si>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</si>
  <si>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</si>
  <si>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</si>
  <si>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</si>
  <si>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</si>
  <si>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</si>
  <si>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</si>
  <si>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</si>
  <si>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</si>
  <si>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</si>
  <si>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</si>
  <si>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</si>
  <si>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</si>
  <si>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</si>
  <si>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</si>
  <si>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</si>
  <si>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</si>
  <si>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</si>
  <si>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</si>
  <si>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</si>
  <si>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</si>
  <si>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</si>
  <si>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</si>
  <si>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</si>
  <si>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</si>
  <si>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</si>
  <si>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</si>
  <si>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</si>
  <si>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</si>
  <si>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</si>
  <si>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</si>
  <si>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</si>
  <si>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</si>
  <si>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</si>
  <si>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</si>
  <si>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</si>
  <si>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</si>
  <si>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</si>
  <si>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</si>
  <si>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</si>
  <si>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</si>
  <si>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</si>
  <si>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</si>
  <si>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</si>
  <si>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</si>
  <si>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</si>
  <si>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</si>
  <si>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</si>
  <si>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</si>
  <si>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</si>
  <si>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2025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</si>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</sst>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/>
    <xf numFmtId="0" fontId="4" fillId="0" borderId="0"/>
    <xf numFmtId="0" fontId="11" fillId="0" borderId="0"/>
    <xf numFmtId="0" fontId="12" fillId="0" borderId="0"/>
    <xf numFmtId="0" fontId="4" fillId="0" borderId="0"/>
  </cellStyleXfs>
  <cellXfs count="91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7" fillId="0" borderId="21" xfId="0" applyFont="1" applyBorder="1" applyAlignment="1" applyProtection="1">
      <alignment horizontal="center"/>
      <protection locked="0"/>
    </xf>
    <xf numFmtId="10" fontId="8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9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0" fillId="0" borderId="30" xfId="0" applyFont="1" applyBorder="1" applyAlignment="1">
      <alignment vertical="center"/>
    </xf>
    <xf numFmtId="0" fontId="8" fillId="0" borderId="31" xfId="0" applyFont="1" applyBorder="1" applyAlignment="1">
      <alignment horizontal="right" vertical="center" wrapText="1"/>
    </xf>
    <xf numFmtId="4" fontId="8" fillId="0" borderId="31" xfId="0" applyNumberFormat="1" applyFont="1" applyBorder="1" applyAlignment="1">
      <alignment horizontal="right" vertical="center" wrapText="1"/>
    </xf>
    <xf numFmtId="4" fontId="8" fillId="0" borderId="32" xfId="0" applyNumberFormat="1" applyFont="1" applyBorder="1" applyAlignment="1">
      <alignment horizontal="right" vertical="center" wrapText="1"/>
    </xf>
    <xf numFmtId="0" fontId="10" fillId="0" borderId="33" xfId="0" applyFont="1" applyBorder="1" applyAlignment="1">
      <alignment horizontal="center" vertical="center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34" xfId="0" applyNumberFormat="1" applyFont="1" applyBorder="1" applyAlignment="1">
      <alignment horizontal="right" vertical="center" wrapText="1"/>
    </xf>
    <xf numFmtId="0" fontId="10" fillId="0" borderId="35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0" fillId="0" borderId="36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horizontal="right" vertical="center" wrapText="1"/>
    </xf>
    <xf numFmtId="4" fontId="8" fillId="0" borderId="36" xfId="0" applyNumberFormat="1" applyFont="1" applyBorder="1" applyAlignment="1">
      <alignment horizontal="right" vertical="center" wrapText="1"/>
    </xf>
    <xf numFmtId="0" fontId="10" fillId="0" borderId="16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4" fontId="10" fillId="0" borderId="17" xfId="0" applyNumberFormat="1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9" xfId="0" applyFont="1" applyFill="1" applyBorder="1" applyAlignment="1">
      <alignment horizontal="center" vertical="center" wrapText="1"/>
    </xf>
    <xf numFmtId="0" fontId="13" fillId="0" borderId="0" xfId="3" applyFont="1"/>
    <xf numFmtId="0" fontId="14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BCD4D2-8C80-4224-80F0-04CC9233204A}">
  <sheetPr>
    <tabColor theme="6" tint="-0.249977111117893"/>
  </sheetPr>
  <dimension ref="A1:D15"/>
  <sheetViews>
    <sheetView workbookViewId="0">
      <selection activeCell="C6" sqref="C6"/>
    </sheetView>
  </sheetViews>
  <sheetFormatPr baseColWidth="10" defaultColWidth="12" defaultRowHeight="10.199999999999999" x14ac:dyDescent="0.2"/>
  <cols>
    <col min="1" max="1" width="17.28515625" style="1" customWidth="1"/>
    <col min="2" max="2" width="86.140625" style="1" bestFit="1" customWidth="1"/>
    <col min="3" max="3" width="12" style="1" customWidth="1"/>
    <col min="4" max="16384" width="12" style="1"/>
  </cols>
  <sheetData>
    <row r="1" spans="1:4" x14ac:dyDescent="0.2">
      <c r="A1" s="19" t="s">
        <v>0</v>
      </c>
      <c r="B1" s="20"/>
      <c r="C1" s="21" t="s">
        <v>1</v>
      </c>
      <c r="D1" s="22">
        <v>2025</v>
      </c>
    </row>
    <row r="2" spans="1:4" x14ac:dyDescent="0.2">
      <c r="A2" s="23" t="s">
        <v>2</v>
      </c>
      <c r="B2" s="24"/>
      <c r="C2" s="25" t="s">
        <v>3</v>
      </c>
      <c r="D2" s="26" t="s">
        <v>4</v>
      </c>
    </row>
    <row r="3" spans="1:4" x14ac:dyDescent="0.2">
      <c r="A3" s="23" t="s">
        <v>5</v>
      </c>
      <c r="B3" s="24"/>
      <c r="C3" s="25" t="s">
        <v>6</v>
      </c>
      <c r="D3" s="27">
        <v>3</v>
      </c>
    </row>
    <row r="4" spans="1:4" x14ac:dyDescent="0.2">
      <c r="A4" s="71" t="s">
        <v>7</v>
      </c>
      <c r="B4" s="72"/>
      <c r="C4" s="28"/>
      <c r="D4" s="29"/>
    </row>
    <row r="5" spans="1:4" x14ac:dyDescent="0.2">
      <c r="A5" s="30" t="s">
        <v>8</v>
      </c>
      <c r="B5" s="31" t="s">
        <v>9</v>
      </c>
    </row>
    <row r="6" spans="1:4" x14ac:dyDescent="0.2">
      <c r="A6" s="32"/>
      <c r="B6" s="33"/>
    </row>
    <row r="7" spans="1:4" x14ac:dyDescent="0.2">
      <c r="A7" s="34"/>
      <c r="B7" s="39" t="s">
        <v>10</v>
      </c>
    </row>
    <row r="8" spans="1:4" x14ac:dyDescent="0.2">
      <c r="A8" s="34"/>
      <c r="B8" s="35"/>
    </row>
    <row r="9" spans="1:4" x14ac:dyDescent="0.2">
      <c r="A9" s="44" t="s">
        <v>11</v>
      </c>
      <c r="B9" s="36" t="s">
        <v>12</v>
      </c>
    </row>
    <row r="10" spans="1:4" x14ac:dyDescent="0.2">
      <c r="A10" s="44" t="s">
        <v>13</v>
      </c>
      <c r="B10" s="36" t="s">
        <v>14</v>
      </c>
    </row>
    <row r="11" spans="1:4" x14ac:dyDescent="0.2">
      <c r="A11" s="44" t="s">
        <v>15</v>
      </c>
      <c r="B11" s="36" t="s">
        <v>16</v>
      </c>
    </row>
    <row r="12" spans="1:4" x14ac:dyDescent="0.2">
      <c r="A12" s="44" t="s">
        <v>17</v>
      </c>
      <c r="B12" s="36" t="s">
        <v>18</v>
      </c>
    </row>
    <row r="13" spans="1:4" x14ac:dyDescent="0.2">
      <c r="A13" s="44" t="s">
        <v>19</v>
      </c>
      <c r="B13" s="36" t="s">
        <v>20</v>
      </c>
    </row>
    <row r="14" spans="1:4" x14ac:dyDescent="0.2">
      <c r="A14" s="44" t="s">
        <v>21</v>
      </c>
      <c r="B14" s="36" t="s">
        <v>22</v>
      </c>
    </row>
    <row r="15" spans="1:4" x14ac:dyDescent="0.2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F7539517-E708-439E-B76F-D5354F9299C6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16D4B90E-6A7D-4430-B5AF-36EAC14BE059}">
      <formula1>"Trimestral, Anual"</formula1>
    </dataValidation>
    <dataValidation type="list" allowBlank="1" showInputMessage="1" showErrorMessage="1" prompt="Escoger el corte de la información, ya se trimestral (1 al 4) o anual (4)." sqref="D4" xr:uid="{43067B6A-D6EE-4EBA-BEFA-12414D76503A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1" location="'NDF-03'!C5" display="NDF-03" xr:uid="{00000000-0004-0000-0000-000002000000}"/>
    <hyperlink ref="A12" location="'NDF-04'!C5" display="NDF-04" xr:uid="{00000000-0004-0000-0000-000003000000}"/>
    <hyperlink ref="A13" location="'NDF-05'!C5" display="NDF-05" xr:uid="{00000000-0004-0000-0000-000004000000}"/>
    <hyperlink ref="A14" location="'NDF-06'!C5" display="NDF-06" xr:uid="{00000000-0004-0000-0000-000005000000}"/>
  </hyperlink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F5A2A-72CE-4935-B602-A708E7AE8553}">
  <dimension ref="A1:F17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SEPTIEMBRE DEL 2025</v>
      </c>
      <c r="C3" s="73"/>
      <c r="D3" s="73"/>
      <c r="E3" s="40" t="s">
        <v>6</v>
      </c>
      <c r="F3" s="41">
        <f>'Notas de Disciplina Financiera'!D3</f>
        <v>3</v>
      </c>
    </row>
    <row r="5" spans="1:6" x14ac:dyDescent="0.2">
      <c r="B5" s="43"/>
      <c r="C5" s="43" t="s">
        <v>12</v>
      </c>
    </row>
    <row r="7" spans="1:6" x14ac:dyDescent="0.2">
      <c r="B7" s="1" t="s">
        <v>23</v>
      </c>
    </row>
    <row r="8" spans="1:6" x14ac:dyDescent="0.2">
      <c r="B8" s="45" t="s">
        <v>24</v>
      </c>
    </row>
    <row r="9" spans="1:6" x14ac:dyDescent="0.2">
      <c r="A9" s="42"/>
    </row>
    <row r="16" spans="1:6" x14ac:dyDescent="0.2">
      <c r="C16" s="70" t="s">
        <v>25</v>
      </c>
    </row>
    <row r="17" spans="3:3" x14ac:dyDescent="0.2">
      <c r="C17" s="69" t="s">
        <v>26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FC09C2-DB29-4106-8A31-F761982343A7}">
  <dimension ref="A1:I162"/>
  <sheetViews>
    <sheetView showGridLines="0" topLeftCell="A114" zoomScaleNormal="100" workbookViewId="0">
      <selection activeCell="B5" sqref="B5"/>
    </sheetView>
  </sheetViews>
  <sheetFormatPr baseColWidth="10" defaultColWidth="12" defaultRowHeight="10.199999999999999" x14ac:dyDescent="0.2"/>
  <cols>
    <col min="1" max="1" width="2.7109375" style="1" customWidth="1"/>
    <col min="2" max="2" width="83.28515625" style="1" customWidth="1"/>
    <col min="3" max="3" width="18" style="1" bestFit="1" customWidth="1"/>
    <col min="4" max="4" width="14.28515625" style="1" customWidth="1"/>
    <col min="5" max="5" width="13.28515625" style="1" customWidth="1"/>
    <col min="6" max="6" width="15" style="1" customWidth="1"/>
    <col min="7" max="7" width="14.7109375" style="1" customWidth="1"/>
    <col min="8" max="8" width="15.140625" style="1" bestFit="1" customWidth="1"/>
    <col min="9" max="9" width="18" style="1" bestFit="1" customWidth="1"/>
    <col min="10" max="10" width="12" style="1" customWidth="1"/>
    <col min="11" max="16384" width="12" style="1"/>
  </cols>
  <sheetData>
    <row r="1" spans="1:9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9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9" x14ac:dyDescent="0.2">
      <c r="B3" s="73" t="str">
        <f>'Notas de Disciplina Financiera'!A3</f>
        <v>CORRESPONDIENTE DEL 01 DE ENERO DEL 2025 AL    30 DE SEPTIEMBRE DEL 2025</v>
      </c>
      <c r="C3" s="73"/>
      <c r="D3" s="73"/>
      <c r="E3" s="40" t="s">
        <v>6</v>
      </c>
      <c r="F3" s="41">
        <f>'Notas de Disciplina Financiera'!D3</f>
        <v>3</v>
      </c>
    </row>
    <row r="5" spans="1:9" x14ac:dyDescent="0.2">
      <c r="B5" s="43" t="s">
        <v>27</v>
      </c>
    </row>
    <row r="6" spans="1:9" x14ac:dyDescent="0.2">
      <c r="B6" s="79" t="str">
        <f>B1</f>
        <v>CMAPAS SAN DIEGO DE LA UNION, GUANAJUATO.</v>
      </c>
      <c r="C6" s="79"/>
      <c r="D6" s="79"/>
      <c r="E6" s="79"/>
      <c r="F6" s="79"/>
      <c r="G6" s="79"/>
      <c r="H6" s="79"/>
      <c r="I6" s="79"/>
    </row>
    <row r="7" spans="1:9" x14ac:dyDescent="0.2">
      <c r="B7" s="74" t="s">
        <v>28</v>
      </c>
      <c r="C7" s="74"/>
      <c r="D7" s="74"/>
      <c r="E7" s="74"/>
      <c r="F7" s="74"/>
      <c r="G7" s="74"/>
      <c r="H7" s="74"/>
      <c r="I7" s="74"/>
    </row>
    <row r="8" spans="1:9" x14ac:dyDescent="0.2">
      <c r="B8" s="74" t="s">
        <v>29</v>
      </c>
      <c r="C8" s="74"/>
      <c r="D8" s="74"/>
      <c r="E8" s="74"/>
      <c r="F8" s="74"/>
      <c r="G8" s="74"/>
      <c r="H8" s="74"/>
      <c r="I8" s="74"/>
    </row>
    <row r="9" spans="1:9" x14ac:dyDescent="0.2">
      <c r="B9" s="74" t="str">
        <f>B3</f>
        <v>CORRESPONDIENTE DEL 01 DE ENERO DEL 2025 AL    30 DE SEPTIEMBRE DEL 2025</v>
      </c>
      <c r="C9" s="74"/>
      <c r="D9" s="74"/>
      <c r="E9" s="74"/>
      <c r="F9" s="74"/>
      <c r="G9" s="74"/>
      <c r="H9" s="74"/>
      <c r="I9" s="74"/>
    </row>
    <row r="10" spans="1:9" x14ac:dyDescent="0.2">
      <c r="B10" s="75" t="s">
        <v>30</v>
      </c>
      <c r="C10" s="75"/>
      <c r="D10" s="75"/>
      <c r="E10" s="75"/>
      <c r="F10" s="75"/>
      <c r="G10" s="75"/>
      <c r="H10" s="75"/>
      <c r="I10" s="75"/>
    </row>
    <row r="11" spans="1:9" x14ac:dyDescent="0.2">
      <c r="B11" s="9"/>
      <c r="C11" s="9"/>
      <c r="D11" s="76" t="s">
        <v>31</v>
      </c>
      <c r="E11" s="77"/>
      <c r="F11" s="77"/>
      <c r="G11" s="77"/>
      <c r="H11" s="78"/>
      <c r="I11" s="9"/>
    </row>
    <row r="12" spans="1:9" ht="56.25" customHeight="1" x14ac:dyDescent="0.2">
      <c r="B12" s="8" t="s">
        <v>32</v>
      </c>
      <c r="C12" s="8" t="s">
        <v>33</v>
      </c>
      <c r="D12" s="2" t="s">
        <v>34</v>
      </c>
      <c r="E12" s="2" t="s">
        <v>35</v>
      </c>
      <c r="F12" s="2" t="s">
        <v>36</v>
      </c>
      <c r="G12" s="2" t="s">
        <v>37</v>
      </c>
      <c r="H12" s="2" t="s">
        <v>38</v>
      </c>
      <c r="I12" s="8" t="s">
        <v>39</v>
      </c>
    </row>
    <row r="13" spans="1:9" x14ac:dyDescent="0.2">
      <c r="A13" s="42"/>
      <c r="B13" s="13" t="s">
        <v>40</v>
      </c>
      <c r="C13" s="3">
        <v>24474467.390000001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24474467.390000001</v>
      </c>
    </row>
    <row r="14" spans="1:9" x14ac:dyDescent="0.2">
      <c r="B14" s="17" t="s">
        <v>41</v>
      </c>
      <c r="C14" s="3">
        <v>10809661.68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10809661.68</v>
      </c>
    </row>
    <row r="15" spans="1:9" x14ac:dyDescent="0.2">
      <c r="B15" s="16" t="s">
        <v>42</v>
      </c>
      <c r="C15" s="4">
        <v>4656149.04</v>
      </c>
      <c r="D15" s="4">
        <v>0</v>
      </c>
      <c r="E15" s="4">
        <v>0</v>
      </c>
      <c r="F15" s="4">
        <v>0</v>
      </c>
      <c r="G15" s="4">
        <v>0</v>
      </c>
      <c r="H15" s="4">
        <v>0</v>
      </c>
      <c r="I15" s="4">
        <v>4656149.04</v>
      </c>
    </row>
    <row r="16" spans="1:9" x14ac:dyDescent="0.2">
      <c r="B16" s="16" t="s">
        <v>43</v>
      </c>
      <c r="C16" s="4">
        <v>1936976</v>
      </c>
      <c r="D16" s="4">
        <v>0</v>
      </c>
      <c r="E16" s="4">
        <v>0</v>
      </c>
      <c r="F16" s="4">
        <v>0</v>
      </c>
      <c r="G16" s="4">
        <v>0</v>
      </c>
      <c r="H16" s="4">
        <v>0</v>
      </c>
      <c r="I16" s="4">
        <v>1936976</v>
      </c>
    </row>
    <row r="17" spans="2:9" x14ac:dyDescent="0.2">
      <c r="B17" s="16" t="s">
        <v>44</v>
      </c>
      <c r="C17" s="4">
        <v>1721211.44</v>
      </c>
      <c r="D17" s="4">
        <v>0</v>
      </c>
      <c r="E17" s="4">
        <v>0</v>
      </c>
      <c r="F17" s="4">
        <v>0</v>
      </c>
      <c r="G17" s="4">
        <v>0</v>
      </c>
      <c r="H17" s="4">
        <v>0</v>
      </c>
      <c r="I17" s="4">
        <v>1721211.44</v>
      </c>
    </row>
    <row r="18" spans="2:9" x14ac:dyDescent="0.2">
      <c r="B18" s="16" t="s">
        <v>45</v>
      </c>
      <c r="C18" s="4">
        <v>0</v>
      </c>
      <c r="D18" s="4">
        <v>0</v>
      </c>
      <c r="E18" s="4">
        <v>0</v>
      </c>
      <c r="F18" s="4">
        <v>0</v>
      </c>
      <c r="G18" s="4">
        <v>0</v>
      </c>
      <c r="H18" s="4">
        <v>0</v>
      </c>
      <c r="I18" s="4">
        <v>0</v>
      </c>
    </row>
    <row r="19" spans="2:9" x14ac:dyDescent="0.2">
      <c r="B19" s="16" t="s">
        <v>46</v>
      </c>
      <c r="C19" s="4">
        <v>2490325.2000000002</v>
      </c>
      <c r="D19" s="4">
        <v>0</v>
      </c>
      <c r="E19" s="4">
        <v>0</v>
      </c>
      <c r="F19" s="4">
        <v>0</v>
      </c>
      <c r="G19" s="4">
        <v>0</v>
      </c>
      <c r="H19" s="4">
        <v>0</v>
      </c>
      <c r="I19" s="4">
        <v>2490325.2000000002</v>
      </c>
    </row>
    <row r="20" spans="2:9" x14ac:dyDescent="0.2">
      <c r="B20" s="16" t="s">
        <v>47</v>
      </c>
      <c r="C20" s="4">
        <v>5000</v>
      </c>
      <c r="D20" s="4">
        <v>0</v>
      </c>
      <c r="E20" s="4">
        <v>0</v>
      </c>
      <c r="F20" s="4">
        <v>0</v>
      </c>
      <c r="G20" s="4">
        <v>0</v>
      </c>
      <c r="H20" s="4">
        <v>0</v>
      </c>
      <c r="I20" s="4">
        <v>5000</v>
      </c>
    </row>
    <row r="21" spans="2:9" x14ac:dyDescent="0.2">
      <c r="B21" s="16" t="s">
        <v>48</v>
      </c>
      <c r="C21" s="4">
        <v>0</v>
      </c>
      <c r="D21" s="4">
        <v>0</v>
      </c>
      <c r="E21" s="4">
        <v>0</v>
      </c>
      <c r="F21" s="4">
        <v>0</v>
      </c>
      <c r="G21" s="4">
        <v>0</v>
      </c>
      <c r="H21" s="4">
        <v>0</v>
      </c>
      <c r="I21" s="4">
        <v>0</v>
      </c>
    </row>
    <row r="22" spans="2:9" x14ac:dyDescent="0.2">
      <c r="B22" s="17" t="s">
        <v>49</v>
      </c>
      <c r="C22" s="3">
        <v>3102861.19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3102861.19</v>
      </c>
    </row>
    <row r="23" spans="2:9" x14ac:dyDescent="0.2">
      <c r="B23" s="16" t="s">
        <v>50</v>
      </c>
      <c r="C23" s="4">
        <v>303004</v>
      </c>
      <c r="D23" s="4">
        <v>0</v>
      </c>
      <c r="E23" s="4">
        <v>0</v>
      </c>
      <c r="F23" s="4">
        <v>0</v>
      </c>
      <c r="G23" s="4">
        <v>0</v>
      </c>
      <c r="H23" s="4">
        <v>0</v>
      </c>
      <c r="I23" s="4">
        <v>303004</v>
      </c>
    </row>
    <row r="24" spans="2:9" x14ac:dyDescent="0.2">
      <c r="B24" s="16" t="s">
        <v>51</v>
      </c>
      <c r="C24" s="4">
        <v>102001</v>
      </c>
      <c r="D24" s="4">
        <v>0</v>
      </c>
      <c r="E24" s="4">
        <v>0</v>
      </c>
      <c r="F24" s="4">
        <v>0</v>
      </c>
      <c r="G24" s="4">
        <v>0</v>
      </c>
      <c r="H24" s="4">
        <v>0</v>
      </c>
      <c r="I24" s="4">
        <v>102001</v>
      </c>
    </row>
    <row r="25" spans="2:9" x14ac:dyDescent="0.2">
      <c r="B25" s="16" t="s">
        <v>52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v>0</v>
      </c>
      <c r="I25" s="4">
        <v>0</v>
      </c>
    </row>
    <row r="26" spans="2:9" x14ac:dyDescent="0.2">
      <c r="B26" s="16" t="s">
        <v>53</v>
      </c>
      <c r="C26" s="4">
        <v>1461851.19</v>
      </c>
      <c r="D26" s="4">
        <v>0</v>
      </c>
      <c r="E26" s="4">
        <v>0</v>
      </c>
      <c r="F26" s="4">
        <v>0</v>
      </c>
      <c r="G26" s="4">
        <v>0</v>
      </c>
      <c r="H26" s="4">
        <v>0</v>
      </c>
      <c r="I26" s="4">
        <v>1461851.19</v>
      </c>
    </row>
    <row r="27" spans="2:9" x14ac:dyDescent="0.2">
      <c r="B27" s="16" t="s">
        <v>54</v>
      </c>
      <c r="C27" s="4">
        <v>290001</v>
      </c>
      <c r="D27" s="4">
        <v>0</v>
      </c>
      <c r="E27" s="4">
        <v>0</v>
      </c>
      <c r="F27" s="4">
        <v>0</v>
      </c>
      <c r="G27" s="4">
        <v>0</v>
      </c>
      <c r="H27" s="4">
        <v>0</v>
      </c>
      <c r="I27" s="4">
        <v>290001</v>
      </c>
    </row>
    <row r="28" spans="2:9" x14ac:dyDescent="0.2">
      <c r="B28" s="16" t="s">
        <v>55</v>
      </c>
      <c r="C28" s="4">
        <v>800000</v>
      </c>
      <c r="D28" s="4">
        <v>0</v>
      </c>
      <c r="E28" s="4">
        <v>0</v>
      </c>
      <c r="F28" s="4">
        <v>0</v>
      </c>
      <c r="G28" s="4">
        <v>0</v>
      </c>
      <c r="H28" s="4">
        <v>0</v>
      </c>
      <c r="I28" s="4">
        <v>800000</v>
      </c>
    </row>
    <row r="29" spans="2:9" x14ac:dyDescent="0.2">
      <c r="B29" s="16" t="s">
        <v>56</v>
      </c>
      <c r="C29" s="4">
        <v>20003</v>
      </c>
      <c r="D29" s="4">
        <v>0</v>
      </c>
      <c r="E29" s="4">
        <v>0</v>
      </c>
      <c r="F29" s="4">
        <v>0</v>
      </c>
      <c r="G29" s="4">
        <v>0</v>
      </c>
      <c r="H29" s="4">
        <v>0</v>
      </c>
      <c r="I29" s="4">
        <v>20003</v>
      </c>
    </row>
    <row r="30" spans="2:9" x14ac:dyDescent="0.2">
      <c r="B30" s="16" t="s">
        <v>57</v>
      </c>
      <c r="C30" s="4">
        <v>0</v>
      </c>
      <c r="D30" s="4">
        <v>0</v>
      </c>
      <c r="E30" s="4">
        <v>0</v>
      </c>
      <c r="F30" s="4">
        <v>0</v>
      </c>
      <c r="G30" s="4">
        <v>0</v>
      </c>
      <c r="H30" s="4">
        <v>0</v>
      </c>
      <c r="I30" s="4">
        <v>0</v>
      </c>
    </row>
    <row r="31" spans="2:9" x14ac:dyDescent="0.2">
      <c r="B31" s="16" t="s">
        <v>58</v>
      </c>
      <c r="C31" s="4">
        <v>126001</v>
      </c>
      <c r="D31" s="4">
        <v>0</v>
      </c>
      <c r="E31" s="4">
        <v>0</v>
      </c>
      <c r="F31" s="4">
        <v>0</v>
      </c>
      <c r="G31" s="4">
        <v>0</v>
      </c>
      <c r="H31" s="4">
        <v>0</v>
      </c>
      <c r="I31" s="4">
        <v>126001</v>
      </c>
    </row>
    <row r="32" spans="2:9" x14ac:dyDescent="0.2">
      <c r="B32" s="17" t="s">
        <v>59</v>
      </c>
      <c r="C32" s="3">
        <v>9268509</v>
      </c>
      <c r="D32" s="3">
        <v>0</v>
      </c>
      <c r="E32" s="3">
        <v>0</v>
      </c>
      <c r="F32" s="3">
        <v>0</v>
      </c>
      <c r="G32" s="3">
        <v>0</v>
      </c>
      <c r="H32" s="3">
        <v>0</v>
      </c>
      <c r="I32" s="3">
        <v>9268509</v>
      </c>
    </row>
    <row r="33" spans="2:9" x14ac:dyDescent="0.2">
      <c r="B33" s="16" t="s">
        <v>60</v>
      </c>
      <c r="C33" s="4">
        <v>6025500</v>
      </c>
      <c r="D33" s="4">
        <v>0</v>
      </c>
      <c r="E33" s="4">
        <v>0</v>
      </c>
      <c r="F33" s="4">
        <v>0</v>
      </c>
      <c r="G33" s="4">
        <v>0</v>
      </c>
      <c r="H33" s="4">
        <v>0</v>
      </c>
      <c r="I33" s="4">
        <v>6025500</v>
      </c>
    </row>
    <row r="34" spans="2:9" x14ac:dyDescent="0.2">
      <c r="B34" s="16" t="s">
        <v>61</v>
      </c>
      <c r="C34" s="4">
        <v>500001</v>
      </c>
      <c r="D34" s="4">
        <v>0</v>
      </c>
      <c r="E34" s="4">
        <v>0</v>
      </c>
      <c r="F34" s="4">
        <v>0</v>
      </c>
      <c r="G34" s="4">
        <v>0</v>
      </c>
      <c r="H34" s="4">
        <v>0</v>
      </c>
      <c r="I34" s="4">
        <v>500001</v>
      </c>
    </row>
    <row r="35" spans="2:9" x14ac:dyDescent="0.2">
      <c r="B35" s="16" t="s">
        <v>62</v>
      </c>
      <c r="C35" s="4">
        <v>433004</v>
      </c>
      <c r="D35" s="4">
        <v>0</v>
      </c>
      <c r="E35" s="4">
        <v>0</v>
      </c>
      <c r="F35" s="4">
        <v>0</v>
      </c>
      <c r="G35" s="4">
        <v>0</v>
      </c>
      <c r="H35" s="4">
        <v>0</v>
      </c>
      <c r="I35" s="4">
        <v>433004</v>
      </c>
    </row>
    <row r="36" spans="2:9" x14ac:dyDescent="0.2">
      <c r="B36" s="16" t="s">
        <v>63</v>
      </c>
      <c r="C36" s="4">
        <v>110000</v>
      </c>
      <c r="D36" s="4">
        <v>0</v>
      </c>
      <c r="E36" s="4">
        <v>0</v>
      </c>
      <c r="F36" s="4">
        <v>0</v>
      </c>
      <c r="G36" s="4">
        <v>0</v>
      </c>
      <c r="H36" s="4">
        <v>0</v>
      </c>
      <c r="I36" s="4">
        <v>110000</v>
      </c>
    </row>
    <row r="37" spans="2:9" x14ac:dyDescent="0.2">
      <c r="B37" s="16" t="s">
        <v>64</v>
      </c>
      <c r="C37" s="4">
        <v>866001</v>
      </c>
      <c r="D37" s="4">
        <v>0</v>
      </c>
      <c r="E37" s="4">
        <v>0</v>
      </c>
      <c r="F37" s="4">
        <v>0</v>
      </c>
      <c r="G37" s="4">
        <v>0</v>
      </c>
      <c r="H37" s="4">
        <v>0</v>
      </c>
      <c r="I37" s="4">
        <v>866001</v>
      </c>
    </row>
    <row r="38" spans="2:9" x14ac:dyDescent="0.2">
      <c r="B38" s="16" t="s">
        <v>65</v>
      </c>
      <c r="C38" s="4">
        <v>18000</v>
      </c>
      <c r="D38" s="4">
        <v>0</v>
      </c>
      <c r="E38" s="4">
        <v>0</v>
      </c>
      <c r="F38" s="4">
        <v>0</v>
      </c>
      <c r="G38" s="4">
        <v>0</v>
      </c>
      <c r="H38" s="4">
        <v>0</v>
      </c>
      <c r="I38" s="4">
        <v>18000</v>
      </c>
    </row>
    <row r="39" spans="2:9" x14ac:dyDescent="0.2">
      <c r="B39" s="16" t="s">
        <v>66</v>
      </c>
      <c r="C39" s="4">
        <v>88000</v>
      </c>
      <c r="D39" s="4">
        <v>0</v>
      </c>
      <c r="E39" s="4">
        <v>0</v>
      </c>
      <c r="F39" s="4">
        <v>0</v>
      </c>
      <c r="G39" s="4">
        <v>0</v>
      </c>
      <c r="H39" s="4">
        <v>0</v>
      </c>
      <c r="I39" s="4">
        <v>88000</v>
      </c>
    </row>
    <row r="40" spans="2:9" x14ac:dyDescent="0.2">
      <c r="B40" s="16" t="s">
        <v>67</v>
      </c>
      <c r="C40" s="4">
        <v>50001</v>
      </c>
      <c r="D40" s="4">
        <v>0</v>
      </c>
      <c r="E40" s="4">
        <v>0</v>
      </c>
      <c r="F40" s="4">
        <v>0</v>
      </c>
      <c r="G40" s="4">
        <v>0</v>
      </c>
      <c r="H40" s="4">
        <v>0</v>
      </c>
      <c r="I40" s="4">
        <v>50001</v>
      </c>
    </row>
    <row r="41" spans="2:9" x14ac:dyDescent="0.2">
      <c r="B41" s="16" t="s">
        <v>68</v>
      </c>
      <c r="C41" s="4">
        <v>1178002</v>
      </c>
      <c r="D41" s="4">
        <v>0</v>
      </c>
      <c r="E41" s="4">
        <v>0</v>
      </c>
      <c r="F41" s="4">
        <v>0</v>
      </c>
      <c r="G41" s="4">
        <v>0</v>
      </c>
      <c r="H41" s="4">
        <v>0</v>
      </c>
      <c r="I41" s="4">
        <v>1178002</v>
      </c>
    </row>
    <row r="42" spans="2:9" x14ac:dyDescent="0.2">
      <c r="B42" s="17" t="s">
        <v>69</v>
      </c>
      <c r="C42" s="3">
        <v>119423.52</v>
      </c>
      <c r="D42" s="3">
        <v>0</v>
      </c>
      <c r="E42" s="3">
        <v>0</v>
      </c>
      <c r="F42" s="3">
        <v>0</v>
      </c>
      <c r="G42" s="3">
        <v>0</v>
      </c>
      <c r="H42" s="3">
        <v>0</v>
      </c>
      <c r="I42" s="3">
        <v>119423.52</v>
      </c>
    </row>
    <row r="43" spans="2:9" x14ac:dyDescent="0.2">
      <c r="B43" s="16" t="s">
        <v>70</v>
      </c>
      <c r="C43" s="4">
        <v>0</v>
      </c>
      <c r="D43" s="4">
        <v>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</row>
    <row r="44" spans="2:9" x14ac:dyDescent="0.2">
      <c r="B44" s="16" t="s">
        <v>71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v>0</v>
      </c>
      <c r="I44" s="4">
        <v>0</v>
      </c>
    </row>
    <row r="45" spans="2:9" x14ac:dyDescent="0.2">
      <c r="B45" s="16" t="s">
        <v>72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v>0</v>
      </c>
      <c r="I45" s="4">
        <v>0</v>
      </c>
    </row>
    <row r="46" spans="2:9" x14ac:dyDescent="0.2">
      <c r="B46" s="16" t="s">
        <v>73</v>
      </c>
      <c r="C46" s="4">
        <v>0</v>
      </c>
      <c r="D46" s="4">
        <v>0</v>
      </c>
      <c r="E46" s="4">
        <v>0</v>
      </c>
      <c r="F46" s="4">
        <v>0</v>
      </c>
      <c r="G46" s="4">
        <v>0</v>
      </c>
      <c r="H46" s="4">
        <v>0</v>
      </c>
      <c r="I46" s="4">
        <v>0</v>
      </c>
    </row>
    <row r="47" spans="2:9" x14ac:dyDescent="0.2">
      <c r="B47" s="16" t="s">
        <v>74</v>
      </c>
      <c r="C47" s="4">
        <v>119423.52</v>
      </c>
      <c r="D47" s="4">
        <v>0</v>
      </c>
      <c r="E47" s="4">
        <v>0</v>
      </c>
      <c r="F47" s="4">
        <v>0</v>
      </c>
      <c r="G47" s="4">
        <v>0</v>
      </c>
      <c r="H47" s="4">
        <v>0</v>
      </c>
      <c r="I47" s="4">
        <v>119423.52</v>
      </c>
    </row>
    <row r="48" spans="2:9" x14ac:dyDescent="0.2">
      <c r="B48" s="16" t="s">
        <v>75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v>0</v>
      </c>
      <c r="I48" s="4">
        <v>0</v>
      </c>
    </row>
    <row r="49" spans="2:9" x14ac:dyDescent="0.2">
      <c r="B49" s="16" t="s">
        <v>76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</row>
    <row r="50" spans="2:9" x14ac:dyDescent="0.2">
      <c r="B50" s="16" t="s">
        <v>77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v>0</v>
      </c>
      <c r="I50" s="4">
        <v>0</v>
      </c>
    </row>
    <row r="51" spans="2:9" x14ac:dyDescent="0.2">
      <c r="B51" s="16" t="s">
        <v>78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v>0</v>
      </c>
      <c r="I51" s="4">
        <v>0</v>
      </c>
    </row>
    <row r="52" spans="2:9" x14ac:dyDescent="0.2">
      <c r="B52" s="17" t="s">
        <v>79</v>
      </c>
      <c r="C52" s="3">
        <v>1174008</v>
      </c>
      <c r="D52" s="3">
        <v>0</v>
      </c>
      <c r="E52" s="3">
        <v>0</v>
      </c>
      <c r="F52" s="3">
        <v>0</v>
      </c>
      <c r="G52" s="3">
        <v>0</v>
      </c>
      <c r="H52" s="3">
        <v>0</v>
      </c>
      <c r="I52" s="3">
        <v>1174008</v>
      </c>
    </row>
    <row r="53" spans="2:9" x14ac:dyDescent="0.2">
      <c r="B53" s="16" t="s">
        <v>80</v>
      </c>
      <c r="C53" s="4">
        <v>101005</v>
      </c>
      <c r="D53" s="4">
        <v>0</v>
      </c>
      <c r="E53" s="4">
        <v>0</v>
      </c>
      <c r="F53" s="4">
        <v>0</v>
      </c>
      <c r="G53" s="4">
        <v>0</v>
      </c>
      <c r="H53" s="4">
        <v>0</v>
      </c>
      <c r="I53" s="4">
        <v>101005</v>
      </c>
    </row>
    <row r="54" spans="2:9" x14ac:dyDescent="0.2">
      <c r="B54" s="16" t="s">
        <v>81</v>
      </c>
      <c r="C54" s="4">
        <v>1000</v>
      </c>
      <c r="D54" s="4">
        <v>0</v>
      </c>
      <c r="E54" s="4">
        <v>0</v>
      </c>
      <c r="F54" s="4">
        <v>0</v>
      </c>
      <c r="G54" s="4">
        <v>0</v>
      </c>
      <c r="H54" s="4">
        <v>0</v>
      </c>
      <c r="I54" s="4">
        <v>1000</v>
      </c>
    </row>
    <row r="55" spans="2:9" x14ac:dyDescent="0.2">
      <c r="B55" s="16" t="s">
        <v>82</v>
      </c>
      <c r="C55" s="4">
        <v>0</v>
      </c>
      <c r="D55" s="4">
        <v>0</v>
      </c>
      <c r="E55" s="4">
        <v>0</v>
      </c>
      <c r="F55" s="4">
        <v>0</v>
      </c>
      <c r="G55" s="4">
        <v>0</v>
      </c>
      <c r="H55" s="4">
        <v>0</v>
      </c>
      <c r="I55" s="4">
        <v>0</v>
      </c>
    </row>
    <row r="56" spans="2:9" x14ac:dyDescent="0.2">
      <c r="B56" s="16" t="s">
        <v>83</v>
      </c>
      <c r="C56" s="4">
        <v>630000</v>
      </c>
      <c r="D56" s="4">
        <v>0</v>
      </c>
      <c r="E56" s="4">
        <v>0</v>
      </c>
      <c r="F56" s="4">
        <v>0</v>
      </c>
      <c r="G56" s="4">
        <v>0</v>
      </c>
      <c r="H56" s="4">
        <v>0</v>
      </c>
      <c r="I56" s="4">
        <v>630000</v>
      </c>
    </row>
    <row r="57" spans="2:9" x14ac:dyDescent="0.2">
      <c r="B57" s="16" t="s">
        <v>84</v>
      </c>
      <c r="C57" s="4">
        <v>0</v>
      </c>
      <c r="D57" s="4">
        <v>0</v>
      </c>
      <c r="E57" s="4">
        <v>0</v>
      </c>
      <c r="F57" s="4">
        <v>0</v>
      </c>
      <c r="G57" s="4">
        <v>0</v>
      </c>
      <c r="H57" s="4">
        <v>0</v>
      </c>
      <c r="I57" s="4">
        <v>0</v>
      </c>
    </row>
    <row r="58" spans="2:9" x14ac:dyDescent="0.2">
      <c r="B58" s="16" t="s">
        <v>85</v>
      </c>
      <c r="C58" s="4">
        <v>362003</v>
      </c>
      <c r="D58" s="4">
        <v>0</v>
      </c>
      <c r="E58" s="4">
        <v>0</v>
      </c>
      <c r="F58" s="4">
        <v>0</v>
      </c>
      <c r="G58" s="4">
        <v>0</v>
      </c>
      <c r="H58" s="4">
        <v>0</v>
      </c>
      <c r="I58" s="4">
        <v>362003</v>
      </c>
    </row>
    <row r="59" spans="2:9" x14ac:dyDescent="0.2">
      <c r="B59" s="16" t="s">
        <v>86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v>0</v>
      </c>
      <c r="I59" s="4">
        <v>0</v>
      </c>
    </row>
    <row r="60" spans="2:9" x14ac:dyDescent="0.2">
      <c r="B60" s="16" t="s">
        <v>87</v>
      </c>
      <c r="C60" s="4">
        <v>0</v>
      </c>
      <c r="D60" s="4">
        <v>0</v>
      </c>
      <c r="E60" s="4">
        <v>0</v>
      </c>
      <c r="F60" s="4">
        <v>0</v>
      </c>
      <c r="G60" s="4">
        <v>0</v>
      </c>
      <c r="H60" s="4">
        <v>0</v>
      </c>
      <c r="I60" s="4">
        <v>0</v>
      </c>
    </row>
    <row r="61" spans="2:9" x14ac:dyDescent="0.2">
      <c r="B61" s="16" t="s">
        <v>88</v>
      </c>
      <c r="C61" s="4">
        <v>80000</v>
      </c>
      <c r="D61" s="4">
        <v>0</v>
      </c>
      <c r="E61" s="4">
        <v>0</v>
      </c>
      <c r="F61" s="4">
        <v>0</v>
      </c>
      <c r="G61" s="4">
        <v>0</v>
      </c>
      <c r="H61" s="4">
        <v>0</v>
      </c>
      <c r="I61" s="4">
        <v>80000</v>
      </c>
    </row>
    <row r="62" spans="2:9" x14ac:dyDescent="0.2">
      <c r="B62" s="17" t="s">
        <v>89</v>
      </c>
      <c r="C62" s="3">
        <v>3</v>
      </c>
      <c r="D62" s="3">
        <v>0</v>
      </c>
      <c r="E62" s="3">
        <v>0</v>
      </c>
      <c r="F62" s="3">
        <v>0</v>
      </c>
      <c r="G62" s="3">
        <v>0</v>
      </c>
      <c r="H62" s="3">
        <v>0</v>
      </c>
      <c r="I62" s="3">
        <v>3</v>
      </c>
    </row>
    <row r="63" spans="2:9" x14ac:dyDescent="0.2">
      <c r="B63" s="16" t="s">
        <v>90</v>
      </c>
      <c r="C63" s="4">
        <v>1</v>
      </c>
      <c r="D63" s="4">
        <v>0</v>
      </c>
      <c r="E63" s="4">
        <v>0</v>
      </c>
      <c r="F63" s="4">
        <v>0</v>
      </c>
      <c r="G63" s="4">
        <v>0</v>
      </c>
      <c r="H63" s="4">
        <v>0</v>
      </c>
      <c r="I63" s="4">
        <v>1</v>
      </c>
    </row>
    <row r="64" spans="2:9" x14ac:dyDescent="0.2">
      <c r="B64" s="16" t="s">
        <v>91</v>
      </c>
      <c r="C64" s="4">
        <v>0</v>
      </c>
      <c r="D64" s="4">
        <v>0</v>
      </c>
      <c r="E64" s="4">
        <v>0</v>
      </c>
      <c r="F64" s="4">
        <v>0</v>
      </c>
      <c r="G64" s="4">
        <v>0</v>
      </c>
      <c r="H64" s="4">
        <v>0</v>
      </c>
      <c r="I64" s="4">
        <v>0</v>
      </c>
    </row>
    <row r="65" spans="2:9" x14ac:dyDescent="0.2">
      <c r="B65" s="16" t="s">
        <v>92</v>
      </c>
      <c r="C65" s="4">
        <v>2</v>
      </c>
      <c r="D65" s="4">
        <v>0</v>
      </c>
      <c r="E65" s="4">
        <v>0</v>
      </c>
      <c r="F65" s="4">
        <v>0</v>
      </c>
      <c r="G65" s="4">
        <v>0</v>
      </c>
      <c r="H65" s="4">
        <v>0</v>
      </c>
      <c r="I65" s="4">
        <v>2</v>
      </c>
    </row>
    <row r="66" spans="2:9" x14ac:dyDescent="0.2">
      <c r="B66" s="17" t="s">
        <v>93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v>0</v>
      </c>
      <c r="I66" s="3">
        <v>0</v>
      </c>
    </row>
    <row r="67" spans="2:9" x14ac:dyDescent="0.2">
      <c r="B67" s="16" t="s">
        <v>94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v>0</v>
      </c>
      <c r="I67" s="4">
        <v>0</v>
      </c>
    </row>
    <row r="68" spans="2:9" x14ac:dyDescent="0.2">
      <c r="B68" s="16" t="s">
        <v>95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v>0</v>
      </c>
      <c r="I68" s="4">
        <v>0</v>
      </c>
    </row>
    <row r="69" spans="2:9" x14ac:dyDescent="0.2">
      <c r="B69" s="16" t="s">
        <v>96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v>0</v>
      </c>
      <c r="I69" s="4">
        <v>0</v>
      </c>
    </row>
    <row r="70" spans="2:9" x14ac:dyDescent="0.2">
      <c r="B70" s="16" t="s">
        <v>97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v>0</v>
      </c>
      <c r="I70" s="4">
        <v>0</v>
      </c>
    </row>
    <row r="71" spans="2:9" x14ac:dyDescent="0.2">
      <c r="B71" s="16" t="s">
        <v>98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v>0</v>
      </c>
      <c r="I71" s="4">
        <v>0</v>
      </c>
    </row>
    <row r="72" spans="2:9" x14ac:dyDescent="0.2">
      <c r="B72" s="16" t="s">
        <v>99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v>0</v>
      </c>
      <c r="I72" s="4">
        <v>0</v>
      </c>
    </row>
    <row r="73" spans="2:9" x14ac:dyDescent="0.2">
      <c r="B73" s="16" t="s">
        <v>100</v>
      </c>
      <c r="C73" s="4">
        <v>0</v>
      </c>
      <c r="D73" s="4">
        <v>0</v>
      </c>
      <c r="E73" s="4">
        <v>0</v>
      </c>
      <c r="F73" s="4">
        <v>0</v>
      </c>
      <c r="G73" s="4">
        <v>0</v>
      </c>
      <c r="H73" s="4">
        <v>0</v>
      </c>
      <c r="I73" s="4">
        <v>0</v>
      </c>
    </row>
    <row r="74" spans="2:9" x14ac:dyDescent="0.2">
      <c r="B74" s="17" t="s">
        <v>101</v>
      </c>
      <c r="C74" s="3">
        <v>1</v>
      </c>
      <c r="D74" s="3">
        <v>0</v>
      </c>
      <c r="E74" s="3">
        <v>0</v>
      </c>
      <c r="F74" s="3">
        <v>0</v>
      </c>
      <c r="G74" s="3">
        <v>0</v>
      </c>
      <c r="H74" s="3">
        <v>0</v>
      </c>
      <c r="I74" s="3">
        <v>1</v>
      </c>
    </row>
    <row r="75" spans="2:9" x14ac:dyDescent="0.2">
      <c r="B75" s="16" t="s">
        <v>102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</row>
    <row r="76" spans="2:9" x14ac:dyDescent="0.2">
      <c r="B76" s="16" t="s">
        <v>103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v>0</v>
      </c>
      <c r="I76" s="4">
        <v>0</v>
      </c>
    </row>
    <row r="77" spans="2:9" x14ac:dyDescent="0.2">
      <c r="B77" s="16" t="s">
        <v>104</v>
      </c>
      <c r="C77" s="4">
        <v>1</v>
      </c>
      <c r="D77" s="4">
        <v>0</v>
      </c>
      <c r="E77" s="4">
        <v>0</v>
      </c>
      <c r="F77" s="4">
        <v>0</v>
      </c>
      <c r="G77" s="4">
        <v>0</v>
      </c>
      <c r="H77" s="4">
        <v>0</v>
      </c>
      <c r="I77" s="4">
        <v>1</v>
      </c>
    </row>
    <row r="78" spans="2:9" x14ac:dyDescent="0.2">
      <c r="B78" s="17" t="s">
        <v>105</v>
      </c>
      <c r="C78" s="3">
        <v>0</v>
      </c>
      <c r="D78" s="3">
        <v>0</v>
      </c>
      <c r="E78" s="3">
        <v>0</v>
      </c>
      <c r="F78" s="3">
        <v>0</v>
      </c>
      <c r="G78" s="3">
        <v>0</v>
      </c>
      <c r="H78" s="3">
        <v>0</v>
      </c>
      <c r="I78" s="3">
        <v>0</v>
      </c>
    </row>
    <row r="79" spans="2:9" x14ac:dyDescent="0.2">
      <c r="B79" s="16" t="s">
        <v>106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v>0</v>
      </c>
      <c r="I79" s="4">
        <v>0</v>
      </c>
    </row>
    <row r="80" spans="2:9" x14ac:dyDescent="0.2">
      <c r="B80" s="16" t="s">
        <v>107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v>0</v>
      </c>
      <c r="I80" s="4">
        <v>0</v>
      </c>
    </row>
    <row r="81" spans="2:9" x14ac:dyDescent="0.2">
      <c r="B81" s="16" t="s">
        <v>108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v>0</v>
      </c>
      <c r="I81" s="4">
        <v>0</v>
      </c>
    </row>
    <row r="82" spans="2:9" x14ac:dyDescent="0.2">
      <c r="B82" s="16" t="s">
        <v>109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v>0</v>
      </c>
      <c r="I82" s="4">
        <v>0</v>
      </c>
    </row>
    <row r="83" spans="2:9" x14ac:dyDescent="0.2">
      <c r="B83" s="16" t="s">
        <v>110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v>0</v>
      </c>
      <c r="I83" s="4">
        <v>0</v>
      </c>
    </row>
    <row r="84" spans="2:9" x14ac:dyDescent="0.2">
      <c r="B84" s="16" t="s">
        <v>111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v>0</v>
      </c>
      <c r="I84" s="4">
        <v>0</v>
      </c>
    </row>
    <row r="85" spans="2:9" x14ac:dyDescent="0.2">
      <c r="B85" s="16" t="s">
        <v>112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v>0</v>
      </c>
      <c r="I85" s="4"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113</v>
      </c>
      <c r="C87" s="3">
        <v>0</v>
      </c>
      <c r="D87" s="3">
        <v>0</v>
      </c>
      <c r="E87" s="3">
        <v>0</v>
      </c>
      <c r="F87" s="3">
        <v>0</v>
      </c>
      <c r="G87" s="3">
        <v>0</v>
      </c>
      <c r="H87" s="3">
        <v>0</v>
      </c>
      <c r="I87" s="3">
        <v>0</v>
      </c>
    </row>
    <row r="88" spans="2:9" x14ac:dyDescent="0.2">
      <c r="B88" s="17" t="s">
        <v>41</v>
      </c>
      <c r="C88" s="3">
        <v>0</v>
      </c>
      <c r="D88" s="3">
        <v>0</v>
      </c>
      <c r="E88" s="3">
        <v>0</v>
      </c>
      <c r="F88" s="3">
        <v>0</v>
      </c>
      <c r="G88" s="3">
        <v>0</v>
      </c>
      <c r="H88" s="3">
        <v>0</v>
      </c>
      <c r="I88" s="3">
        <v>0</v>
      </c>
    </row>
    <row r="89" spans="2:9" x14ac:dyDescent="0.2">
      <c r="B89" s="16" t="s">
        <v>42</v>
      </c>
      <c r="C89" s="4">
        <v>0</v>
      </c>
      <c r="D89" s="4">
        <v>0</v>
      </c>
      <c r="E89" s="4">
        <v>0</v>
      </c>
      <c r="F89" s="4">
        <v>0</v>
      </c>
      <c r="G89" s="4">
        <v>0</v>
      </c>
      <c r="H89" s="4">
        <v>0</v>
      </c>
      <c r="I89" s="4">
        <v>0</v>
      </c>
    </row>
    <row r="90" spans="2:9" x14ac:dyDescent="0.2">
      <c r="B90" s="16" t="s">
        <v>43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v>0</v>
      </c>
      <c r="I90" s="4">
        <v>0</v>
      </c>
    </row>
    <row r="91" spans="2:9" x14ac:dyDescent="0.2">
      <c r="B91" s="16" t="s">
        <v>44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v>0</v>
      </c>
      <c r="I91" s="4">
        <v>0</v>
      </c>
    </row>
    <row r="92" spans="2:9" x14ac:dyDescent="0.2">
      <c r="B92" s="16" t="s">
        <v>45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v>0</v>
      </c>
      <c r="I92" s="4">
        <v>0</v>
      </c>
    </row>
    <row r="93" spans="2:9" x14ac:dyDescent="0.2">
      <c r="B93" s="16" t="s">
        <v>46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v>0</v>
      </c>
      <c r="I93" s="4">
        <v>0</v>
      </c>
    </row>
    <row r="94" spans="2:9" x14ac:dyDescent="0.2">
      <c r="B94" s="16" t="s">
        <v>47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v>0</v>
      </c>
      <c r="I94" s="4">
        <v>0</v>
      </c>
    </row>
    <row r="95" spans="2:9" x14ac:dyDescent="0.2">
      <c r="B95" s="16" t="s">
        <v>48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v>0</v>
      </c>
      <c r="I95" s="4">
        <v>0</v>
      </c>
    </row>
    <row r="96" spans="2:9" x14ac:dyDescent="0.2">
      <c r="B96" s="17" t="s">
        <v>49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H96" s="3">
        <v>0</v>
      </c>
      <c r="I96" s="3">
        <v>0</v>
      </c>
    </row>
    <row r="97" spans="2:9" x14ac:dyDescent="0.2">
      <c r="B97" s="16" t="s">
        <v>50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v>0</v>
      </c>
      <c r="I97" s="4">
        <v>0</v>
      </c>
    </row>
    <row r="98" spans="2:9" x14ac:dyDescent="0.2">
      <c r="B98" s="16" t="s">
        <v>51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v>0</v>
      </c>
      <c r="I98" s="4">
        <v>0</v>
      </c>
    </row>
    <row r="99" spans="2:9" x14ac:dyDescent="0.2">
      <c r="B99" s="16" t="s">
        <v>52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v>0</v>
      </c>
      <c r="I99" s="4">
        <v>0</v>
      </c>
    </row>
    <row r="100" spans="2:9" x14ac:dyDescent="0.2">
      <c r="B100" s="16" t="s">
        <v>53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v>0</v>
      </c>
      <c r="I100" s="4">
        <v>0</v>
      </c>
    </row>
    <row r="101" spans="2:9" x14ac:dyDescent="0.2">
      <c r="B101" s="18" t="s">
        <v>54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v>0</v>
      </c>
      <c r="I101" s="4">
        <v>0</v>
      </c>
    </row>
    <row r="102" spans="2:9" x14ac:dyDescent="0.2">
      <c r="B102" s="16" t="s">
        <v>55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v>0</v>
      </c>
      <c r="I102" s="4">
        <v>0</v>
      </c>
    </row>
    <row r="103" spans="2:9" x14ac:dyDescent="0.2">
      <c r="B103" s="16" t="s">
        <v>56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v>0</v>
      </c>
      <c r="I103" s="4">
        <v>0</v>
      </c>
    </row>
    <row r="104" spans="2:9" x14ac:dyDescent="0.2">
      <c r="B104" s="16" t="s">
        <v>57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v>0</v>
      </c>
      <c r="I104" s="4">
        <v>0</v>
      </c>
    </row>
    <row r="105" spans="2:9" x14ac:dyDescent="0.2">
      <c r="B105" s="16" t="s">
        <v>58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v>0</v>
      </c>
      <c r="I105" s="4">
        <v>0</v>
      </c>
    </row>
    <row r="106" spans="2:9" x14ac:dyDescent="0.2">
      <c r="B106" s="17" t="s">
        <v>59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H106" s="3">
        <v>0</v>
      </c>
      <c r="I106" s="3">
        <v>0</v>
      </c>
    </row>
    <row r="107" spans="2:9" x14ac:dyDescent="0.2">
      <c r="B107" s="16" t="s">
        <v>60</v>
      </c>
      <c r="C107" s="4">
        <v>0</v>
      </c>
      <c r="D107" s="4">
        <v>0</v>
      </c>
      <c r="E107" s="4">
        <v>0</v>
      </c>
      <c r="F107" s="4">
        <v>0</v>
      </c>
      <c r="G107" s="4">
        <v>0</v>
      </c>
      <c r="H107" s="4">
        <v>0</v>
      </c>
      <c r="I107" s="4">
        <v>0</v>
      </c>
    </row>
    <row r="108" spans="2:9" x14ac:dyDescent="0.2">
      <c r="B108" s="16" t="s">
        <v>61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v>0</v>
      </c>
      <c r="I108" s="4">
        <v>0</v>
      </c>
    </row>
    <row r="109" spans="2:9" x14ac:dyDescent="0.2">
      <c r="B109" s="16" t="s">
        <v>62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v>0</v>
      </c>
      <c r="I109" s="4">
        <v>0</v>
      </c>
    </row>
    <row r="110" spans="2:9" x14ac:dyDescent="0.2">
      <c r="B110" s="16" t="s">
        <v>63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v>0</v>
      </c>
      <c r="I110" s="4">
        <v>0</v>
      </c>
    </row>
    <row r="111" spans="2:9" x14ac:dyDescent="0.2">
      <c r="B111" s="16" t="s">
        <v>64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v>0</v>
      </c>
      <c r="I111" s="4">
        <v>0</v>
      </c>
    </row>
    <row r="112" spans="2:9" x14ac:dyDescent="0.2">
      <c r="B112" s="16" t="s">
        <v>65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v>0</v>
      </c>
      <c r="I112" s="4">
        <v>0</v>
      </c>
    </row>
    <row r="113" spans="2:9" x14ac:dyDescent="0.2">
      <c r="B113" s="16" t="s">
        <v>66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v>0</v>
      </c>
      <c r="I113" s="4">
        <v>0</v>
      </c>
    </row>
    <row r="114" spans="2:9" x14ac:dyDescent="0.2">
      <c r="B114" s="16" t="s">
        <v>67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v>0</v>
      </c>
      <c r="I114" s="4">
        <v>0</v>
      </c>
    </row>
    <row r="115" spans="2:9" x14ac:dyDescent="0.2">
      <c r="B115" s="16" t="s">
        <v>68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v>0</v>
      </c>
      <c r="I115" s="4">
        <v>0</v>
      </c>
    </row>
    <row r="116" spans="2:9" x14ac:dyDescent="0.2">
      <c r="B116" s="17" t="s">
        <v>69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3">
        <v>0</v>
      </c>
      <c r="I116" s="3">
        <v>0</v>
      </c>
    </row>
    <row r="117" spans="2:9" x14ac:dyDescent="0.2">
      <c r="B117" s="16" t="s">
        <v>70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v>0</v>
      </c>
      <c r="I117" s="4">
        <v>0</v>
      </c>
    </row>
    <row r="118" spans="2:9" x14ac:dyDescent="0.2">
      <c r="B118" s="16" t="s">
        <v>71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v>0</v>
      </c>
      <c r="I118" s="4">
        <v>0</v>
      </c>
    </row>
    <row r="119" spans="2:9" x14ac:dyDescent="0.2">
      <c r="B119" s="16" t="s">
        <v>72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v>0</v>
      </c>
      <c r="I119" s="4">
        <v>0</v>
      </c>
    </row>
    <row r="120" spans="2:9" x14ac:dyDescent="0.2">
      <c r="B120" s="16" t="s">
        <v>73</v>
      </c>
      <c r="C120" s="4">
        <v>0</v>
      </c>
      <c r="D120" s="4">
        <v>0</v>
      </c>
      <c r="E120" s="4">
        <v>0</v>
      </c>
      <c r="F120" s="4">
        <v>0</v>
      </c>
      <c r="G120" s="4">
        <v>0</v>
      </c>
      <c r="H120" s="4">
        <v>0</v>
      </c>
      <c r="I120" s="4">
        <v>0</v>
      </c>
    </row>
    <row r="121" spans="2:9" x14ac:dyDescent="0.2">
      <c r="B121" s="16" t="s">
        <v>74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v>0</v>
      </c>
      <c r="I121" s="4">
        <v>0</v>
      </c>
    </row>
    <row r="122" spans="2:9" x14ac:dyDescent="0.2">
      <c r="B122" s="16" t="s">
        <v>75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v>0</v>
      </c>
      <c r="I122" s="4">
        <v>0</v>
      </c>
    </row>
    <row r="123" spans="2:9" x14ac:dyDescent="0.2">
      <c r="B123" s="16" t="s">
        <v>76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v>0</v>
      </c>
      <c r="I123" s="4">
        <v>0</v>
      </c>
    </row>
    <row r="124" spans="2:9" x14ac:dyDescent="0.2">
      <c r="B124" s="16" t="s">
        <v>77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v>0</v>
      </c>
      <c r="I124" s="4">
        <v>0</v>
      </c>
    </row>
    <row r="125" spans="2:9" x14ac:dyDescent="0.2">
      <c r="B125" s="16" t="s">
        <v>78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v>0</v>
      </c>
      <c r="I125" s="4">
        <v>0</v>
      </c>
    </row>
    <row r="126" spans="2:9" x14ac:dyDescent="0.2">
      <c r="B126" s="17" t="s">
        <v>79</v>
      </c>
      <c r="C126" s="3">
        <v>0</v>
      </c>
      <c r="D126" s="3">
        <v>0</v>
      </c>
      <c r="E126" s="3">
        <v>0</v>
      </c>
      <c r="F126" s="3">
        <v>0</v>
      </c>
      <c r="G126" s="3">
        <v>0</v>
      </c>
      <c r="H126" s="3">
        <v>0</v>
      </c>
      <c r="I126" s="3">
        <v>0</v>
      </c>
    </row>
    <row r="127" spans="2:9" x14ac:dyDescent="0.2">
      <c r="B127" s="16" t="s">
        <v>80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v>0</v>
      </c>
      <c r="I127" s="4">
        <v>0</v>
      </c>
    </row>
    <row r="128" spans="2:9" x14ac:dyDescent="0.2">
      <c r="B128" s="16" t="s">
        <v>81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v>0</v>
      </c>
      <c r="I128" s="4">
        <v>0</v>
      </c>
    </row>
    <row r="129" spans="2:9" x14ac:dyDescent="0.2">
      <c r="B129" s="16" t="s">
        <v>82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v>0</v>
      </c>
      <c r="I129" s="4">
        <v>0</v>
      </c>
    </row>
    <row r="130" spans="2:9" x14ac:dyDescent="0.2">
      <c r="B130" s="16" t="s">
        <v>83</v>
      </c>
      <c r="C130" s="4">
        <v>0</v>
      </c>
      <c r="D130" s="4">
        <v>0</v>
      </c>
      <c r="E130" s="4">
        <v>0</v>
      </c>
      <c r="F130" s="4">
        <v>0</v>
      </c>
      <c r="G130" s="4">
        <v>0</v>
      </c>
      <c r="H130" s="4">
        <v>0</v>
      </c>
      <c r="I130" s="4">
        <v>0</v>
      </c>
    </row>
    <row r="131" spans="2:9" x14ac:dyDescent="0.2">
      <c r="B131" s="16" t="s">
        <v>84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v>0</v>
      </c>
      <c r="I131" s="4">
        <v>0</v>
      </c>
    </row>
    <row r="132" spans="2:9" x14ac:dyDescent="0.2">
      <c r="B132" s="16" t="s">
        <v>85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v>0</v>
      </c>
      <c r="I132" s="4">
        <v>0</v>
      </c>
    </row>
    <row r="133" spans="2:9" x14ac:dyDescent="0.2">
      <c r="B133" s="16" t="s">
        <v>86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v>0</v>
      </c>
      <c r="I133" s="4">
        <v>0</v>
      </c>
    </row>
    <row r="134" spans="2:9" x14ac:dyDescent="0.2">
      <c r="B134" s="16" t="s">
        <v>87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v>0</v>
      </c>
      <c r="I134" s="4">
        <v>0</v>
      </c>
    </row>
    <row r="135" spans="2:9" x14ac:dyDescent="0.2">
      <c r="B135" s="16" t="s">
        <v>88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v>0</v>
      </c>
      <c r="I135" s="4">
        <v>0</v>
      </c>
    </row>
    <row r="136" spans="2:9" x14ac:dyDescent="0.2">
      <c r="B136" s="17" t="s">
        <v>89</v>
      </c>
      <c r="C136" s="3">
        <v>0</v>
      </c>
      <c r="D136" s="3">
        <v>0</v>
      </c>
      <c r="E136" s="3">
        <v>0</v>
      </c>
      <c r="F136" s="3">
        <v>0</v>
      </c>
      <c r="G136" s="3">
        <v>0</v>
      </c>
      <c r="H136" s="3">
        <v>0</v>
      </c>
      <c r="I136" s="3">
        <v>0</v>
      </c>
    </row>
    <row r="137" spans="2:9" x14ac:dyDescent="0.2">
      <c r="B137" s="16" t="s">
        <v>90</v>
      </c>
      <c r="C137" s="4">
        <v>0</v>
      </c>
      <c r="D137" s="4">
        <v>0</v>
      </c>
      <c r="E137" s="4">
        <v>0</v>
      </c>
      <c r="F137" s="4">
        <v>0</v>
      </c>
      <c r="G137" s="4">
        <v>0</v>
      </c>
      <c r="H137" s="4">
        <v>0</v>
      </c>
      <c r="I137" s="4">
        <v>0</v>
      </c>
    </row>
    <row r="138" spans="2:9" x14ac:dyDescent="0.2">
      <c r="B138" s="16" t="s">
        <v>91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v>0</v>
      </c>
      <c r="I138" s="4">
        <v>0</v>
      </c>
    </row>
    <row r="139" spans="2:9" x14ac:dyDescent="0.2">
      <c r="B139" s="16" t="s">
        <v>92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v>0</v>
      </c>
      <c r="I139" s="4">
        <v>0</v>
      </c>
    </row>
    <row r="140" spans="2:9" x14ac:dyDescent="0.2">
      <c r="B140" s="17" t="s">
        <v>93</v>
      </c>
      <c r="C140" s="3">
        <v>0</v>
      </c>
      <c r="D140" s="3">
        <v>0</v>
      </c>
      <c r="E140" s="3">
        <v>0</v>
      </c>
      <c r="F140" s="3">
        <v>0</v>
      </c>
      <c r="G140" s="3">
        <v>0</v>
      </c>
      <c r="H140" s="3">
        <v>0</v>
      </c>
      <c r="I140" s="3">
        <v>0</v>
      </c>
    </row>
    <row r="141" spans="2:9" x14ac:dyDescent="0.2">
      <c r="B141" s="16" t="s">
        <v>94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v>0</v>
      </c>
      <c r="I141" s="4">
        <v>0</v>
      </c>
    </row>
    <row r="142" spans="2:9" x14ac:dyDescent="0.2">
      <c r="B142" s="16" t="s">
        <v>95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v>0</v>
      </c>
      <c r="I142" s="4">
        <v>0</v>
      </c>
    </row>
    <row r="143" spans="2:9" x14ac:dyDescent="0.2">
      <c r="B143" s="16" t="s">
        <v>96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v>0</v>
      </c>
      <c r="I143" s="4">
        <v>0</v>
      </c>
    </row>
    <row r="144" spans="2:9" x14ac:dyDescent="0.2">
      <c r="B144" s="16" t="s">
        <v>97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v>0</v>
      </c>
      <c r="I144" s="4">
        <v>0</v>
      </c>
    </row>
    <row r="145" spans="2:9" x14ac:dyDescent="0.2">
      <c r="B145" s="16" t="s">
        <v>98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v>0</v>
      </c>
      <c r="I145" s="4">
        <v>0</v>
      </c>
    </row>
    <row r="146" spans="2:9" x14ac:dyDescent="0.2">
      <c r="B146" s="16" t="s">
        <v>99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v>0</v>
      </c>
      <c r="I146" s="4">
        <v>0</v>
      </c>
    </row>
    <row r="147" spans="2:9" x14ac:dyDescent="0.2">
      <c r="B147" s="16" t="s">
        <v>100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v>0</v>
      </c>
      <c r="I147" s="4">
        <v>0</v>
      </c>
    </row>
    <row r="148" spans="2:9" x14ac:dyDescent="0.2">
      <c r="B148" s="17" t="s">
        <v>101</v>
      </c>
      <c r="C148" s="3">
        <v>0</v>
      </c>
      <c r="D148" s="3">
        <v>0</v>
      </c>
      <c r="E148" s="3">
        <v>0</v>
      </c>
      <c r="F148" s="3">
        <v>0</v>
      </c>
      <c r="G148" s="3">
        <v>0</v>
      </c>
      <c r="H148" s="3">
        <v>0</v>
      </c>
      <c r="I148" s="3">
        <v>0</v>
      </c>
    </row>
    <row r="149" spans="2:9" x14ac:dyDescent="0.2">
      <c r="B149" s="16" t="s">
        <v>102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v>0</v>
      </c>
      <c r="I149" s="4">
        <v>0</v>
      </c>
    </row>
    <row r="150" spans="2:9" x14ac:dyDescent="0.2">
      <c r="B150" s="16" t="s">
        <v>103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v>0</v>
      </c>
      <c r="I150" s="4">
        <v>0</v>
      </c>
    </row>
    <row r="151" spans="2:9" x14ac:dyDescent="0.2">
      <c r="B151" s="16" t="s">
        <v>104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v>0</v>
      </c>
      <c r="I151" s="4">
        <v>0</v>
      </c>
    </row>
    <row r="152" spans="2:9" x14ac:dyDescent="0.2">
      <c r="B152" s="17" t="s">
        <v>105</v>
      </c>
      <c r="C152" s="3">
        <v>0</v>
      </c>
      <c r="D152" s="3">
        <v>0</v>
      </c>
      <c r="E152" s="3">
        <v>0</v>
      </c>
      <c r="F152" s="3">
        <v>0</v>
      </c>
      <c r="G152" s="3">
        <v>0</v>
      </c>
      <c r="H152" s="3">
        <v>0</v>
      </c>
      <c r="I152" s="3">
        <v>0</v>
      </c>
    </row>
    <row r="153" spans="2:9" x14ac:dyDescent="0.2">
      <c r="B153" s="16" t="s">
        <v>106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v>0</v>
      </c>
      <c r="I153" s="4">
        <v>0</v>
      </c>
    </row>
    <row r="154" spans="2:9" x14ac:dyDescent="0.2">
      <c r="B154" s="16" t="s">
        <v>107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v>0</v>
      </c>
      <c r="I154" s="4">
        <v>0</v>
      </c>
    </row>
    <row r="155" spans="2:9" x14ac:dyDescent="0.2">
      <c r="B155" s="16" t="s">
        <v>108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v>0</v>
      </c>
      <c r="I155" s="4">
        <v>0</v>
      </c>
    </row>
    <row r="156" spans="2:9" x14ac:dyDescent="0.2">
      <c r="B156" s="18" t="s">
        <v>109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v>0</v>
      </c>
      <c r="I156" s="4">
        <v>0</v>
      </c>
    </row>
    <row r="157" spans="2:9" x14ac:dyDescent="0.2">
      <c r="B157" s="16" t="s">
        <v>110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v>0</v>
      </c>
      <c r="I157" s="4">
        <v>0</v>
      </c>
    </row>
    <row r="158" spans="2:9" x14ac:dyDescent="0.2">
      <c r="B158" s="16" t="s">
        <v>111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v>0</v>
      </c>
      <c r="I158" s="4">
        <v>0</v>
      </c>
    </row>
    <row r="159" spans="2:9" x14ac:dyDescent="0.2">
      <c r="B159" s="16" t="s">
        <v>112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v>0</v>
      </c>
      <c r="I159" s="4"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114</v>
      </c>
      <c r="C161" s="6">
        <v>24474467.390000001</v>
      </c>
      <c r="D161" s="6">
        <v>0</v>
      </c>
      <c r="E161" s="6">
        <v>0</v>
      </c>
      <c r="F161" s="6">
        <v>0</v>
      </c>
      <c r="G161" s="6">
        <v>0</v>
      </c>
      <c r="H161" s="6">
        <v>0</v>
      </c>
      <c r="I161" s="6">
        <v>24474467.390000001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87:I87 C13:I13" name="Rango1_2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7ED36-AEDE-4F53-ACE3-5C39F056F317}">
  <dimension ref="A1:F34"/>
  <sheetViews>
    <sheetView showGridLines="0" topLeftCell="A10" workbookViewId="0">
      <selection activeCell="B5" sqref="B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SEPTIEMBRE DEL 2025</v>
      </c>
      <c r="C3" s="73"/>
      <c r="D3" s="73"/>
      <c r="E3" s="40" t="s">
        <v>6</v>
      </c>
      <c r="F3" s="41">
        <f>'Notas de Disciplina Financiera'!D3</f>
        <v>3</v>
      </c>
    </row>
    <row r="5" spans="1:6" x14ac:dyDescent="0.2">
      <c r="C5" s="43" t="s">
        <v>115</v>
      </c>
    </row>
    <row r="6" spans="1:6" x14ac:dyDescent="0.2">
      <c r="B6" s="82" t="str">
        <f>B1</f>
        <v>CMAPAS SAN DIEGO DE LA UNION, GUANAJUATO.</v>
      </c>
      <c r="C6" s="83"/>
      <c r="D6" s="83"/>
      <c r="E6" s="83"/>
      <c r="F6" s="84"/>
    </row>
    <row r="7" spans="1:6" x14ac:dyDescent="0.2">
      <c r="B7" s="85" t="s">
        <v>116</v>
      </c>
      <c r="C7" s="86"/>
      <c r="D7" s="86"/>
      <c r="E7" s="86"/>
      <c r="F7" s="87"/>
    </row>
    <row r="8" spans="1:6" x14ac:dyDescent="0.2">
      <c r="B8" s="88" t="s">
        <v>117</v>
      </c>
      <c r="C8" s="89"/>
      <c r="D8" s="89"/>
      <c r="E8" s="89"/>
      <c r="F8" s="90"/>
    </row>
    <row r="9" spans="1:6" ht="20.399999999999999" x14ac:dyDescent="0.2">
      <c r="B9" s="80" t="s">
        <v>118</v>
      </c>
      <c r="C9" s="81" t="s">
        <v>119</v>
      </c>
      <c r="D9" s="67" t="s">
        <v>120</v>
      </c>
      <c r="E9" s="67" t="s">
        <v>121</v>
      </c>
      <c r="F9" s="68" t="s">
        <v>122</v>
      </c>
    </row>
    <row r="10" spans="1:6" x14ac:dyDescent="0.2">
      <c r="A10" s="42"/>
      <c r="B10" s="80"/>
      <c r="C10" s="81"/>
      <c r="D10" s="67" t="s">
        <v>123</v>
      </c>
      <c r="E10" s="67" t="s">
        <v>124</v>
      </c>
      <c r="F10" s="68" t="s">
        <v>125</v>
      </c>
    </row>
    <row r="11" spans="1:6" x14ac:dyDescent="0.2">
      <c r="B11" s="52"/>
      <c r="C11" s="53" t="s">
        <v>126</v>
      </c>
      <c r="D11" s="54">
        <f>SUM(D12:D20)</f>
        <v>16000916.68</v>
      </c>
      <c r="E11" s="54">
        <f t="shared" ref="E11:F11" si="0">SUM(E12:E20)</f>
        <v>16000916.68</v>
      </c>
      <c r="F11" s="55">
        <f t="shared" si="0"/>
        <v>0</v>
      </c>
    </row>
    <row r="12" spans="1:6" x14ac:dyDescent="0.2">
      <c r="B12" s="56">
        <v>1000</v>
      </c>
      <c r="C12" s="57" t="s">
        <v>127</v>
      </c>
      <c r="D12" s="58">
        <v>6147645.1900000004</v>
      </c>
      <c r="E12" s="58">
        <v>6147645.1900000004</v>
      </c>
      <c r="F12" s="59">
        <v>0</v>
      </c>
    </row>
    <row r="13" spans="1:6" x14ac:dyDescent="0.2">
      <c r="B13" s="56">
        <v>2000</v>
      </c>
      <c r="C13" s="57" t="s">
        <v>128</v>
      </c>
      <c r="D13" s="58">
        <v>2216781.9500000002</v>
      </c>
      <c r="E13" s="58">
        <v>2216781.9500000002</v>
      </c>
      <c r="F13" s="59">
        <v>0</v>
      </c>
    </row>
    <row r="14" spans="1:6" x14ac:dyDescent="0.2">
      <c r="B14" s="56">
        <v>3000</v>
      </c>
      <c r="C14" s="57" t="s">
        <v>129</v>
      </c>
      <c r="D14" s="58">
        <v>7071643.0199999996</v>
      </c>
      <c r="E14" s="58">
        <v>7071643.0199999996</v>
      </c>
      <c r="F14" s="59">
        <v>0</v>
      </c>
    </row>
    <row r="15" spans="1:6" x14ac:dyDescent="0.2">
      <c r="B15" s="56">
        <v>4000</v>
      </c>
      <c r="C15" s="57" t="s">
        <v>130</v>
      </c>
      <c r="D15" s="58">
        <v>144840.53</v>
      </c>
      <c r="E15" s="58">
        <v>144840.53</v>
      </c>
      <c r="F15" s="59">
        <v>0</v>
      </c>
    </row>
    <row r="16" spans="1:6" x14ac:dyDescent="0.2">
      <c r="B16" s="56">
        <v>5000</v>
      </c>
      <c r="C16" s="57" t="s">
        <v>131</v>
      </c>
      <c r="D16" s="58">
        <v>420005.99</v>
      </c>
      <c r="E16" s="58">
        <v>420005.99</v>
      </c>
      <c r="F16" s="59">
        <v>0</v>
      </c>
    </row>
    <row r="17" spans="2:6" x14ac:dyDescent="0.2">
      <c r="B17" s="56">
        <v>6000</v>
      </c>
      <c r="C17" s="57" t="s">
        <v>132</v>
      </c>
      <c r="D17" s="58">
        <v>0</v>
      </c>
      <c r="E17" s="58">
        <v>0</v>
      </c>
      <c r="F17" s="59">
        <v>0</v>
      </c>
    </row>
    <row r="18" spans="2:6" x14ac:dyDescent="0.2">
      <c r="B18" s="56">
        <v>7000</v>
      </c>
      <c r="C18" s="57" t="s">
        <v>133</v>
      </c>
      <c r="D18" s="58">
        <v>0</v>
      </c>
      <c r="E18" s="58">
        <v>0</v>
      </c>
      <c r="F18" s="59">
        <v>0</v>
      </c>
    </row>
    <row r="19" spans="2:6" x14ac:dyDescent="0.2">
      <c r="B19" s="56">
        <v>8000</v>
      </c>
      <c r="C19" s="57" t="s">
        <v>134</v>
      </c>
      <c r="D19" s="58">
        <v>0</v>
      </c>
      <c r="E19" s="58">
        <v>0</v>
      </c>
      <c r="F19" s="59">
        <v>0</v>
      </c>
    </row>
    <row r="20" spans="2:6" x14ac:dyDescent="0.2">
      <c r="B20" s="56">
        <v>9000</v>
      </c>
      <c r="C20" s="57" t="s">
        <v>135</v>
      </c>
      <c r="D20" s="58">
        <v>0</v>
      </c>
      <c r="E20" s="58">
        <v>0</v>
      </c>
      <c r="F20" s="59">
        <v>0</v>
      </c>
    </row>
    <row r="21" spans="2:6" x14ac:dyDescent="0.2">
      <c r="B21" s="56"/>
      <c r="C21" s="60" t="s">
        <v>136</v>
      </c>
      <c r="D21" s="61">
        <f>SUM(D22:D30)</f>
        <v>67878.8</v>
      </c>
      <c r="E21" s="61">
        <f t="shared" ref="E21:F21" si="1">SUM(E22:E30)</f>
        <v>67878.8</v>
      </c>
      <c r="F21" s="62">
        <f t="shared" si="1"/>
        <v>0</v>
      </c>
    </row>
    <row r="22" spans="2:6" x14ac:dyDescent="0.2">
      <c r="B22" s="56">
        <v>1000</v>
      </c>
      <c r="C22" s="57" t="s">
        <v>127</v>
      </c>
      <c r="D22" s="58">
        <v>0</v>
      </c>
      <c r="E22" s="58">
        <v>0</v>
      </c>
      <c r="F22" s="59">
        <v>0</v>
      </c>
    </row>
    <row r="23" spans="2:6" x14ac:dyDescent="0.2">
      <c r="B23" s="56">
        <v>2000</v>
      </c>
      <c r="C23" s="57" t="s">
        <v>128</v>
      </c>
      <c r="D23" s="58">
        <v>67878.8</v>
      </c>
      <c r="E23" s="58">
        <v>67878.8</v>
      </c>
      <c r="F23" s="59">
        <v>0</v>
      </c>
    </row>
    <row r="24" spans="2:6" x14ac:dyDescent="0.2">
      <c r="B24" s="56">
        <v>3000</v>
      </c>
      <c r="C24" s="57" t="s">
        <v>129</v>
      </c>
      <c r="D24" s="58">
        <v>0</v>
      </c>
      <c r="E24" s="58">
        <v>0</v>
      </c>
      <c r="F24" s="59">
        <v>0</v>
      </c>
    </row>
    <row r="25" spans="2:6" x14ac:dyDescent="0.2">
      <c r="B25" s="56">
        <v>4000</v>
      </c>
      <c r="C25" s="57" t="s">
        <v>130</v>
      </c>
      <c r="D25" s="58">
        <v>0</v>
      </c>
      <c r="E25" s="58">
        <v>0</v>
      </c>
      <c r="F25" s="59">
        <v>0</v>
      </c>
    </row>
    <row r="26" spans="2:6" x14ac:dyDescent="0.2">
      <c r="B26" s="56">
        <v>5000</v>
      </c>
      <c r="C26" s="57" t="s">
        <v>131</v>
      </c>
      <c r="D26" s="58">
        <v>0</v>
      </c>
      <c r="E26" s="58">
        <v>0</v>
      </c>
      <c r="F26" s="59">
        <v>0</v>
      </c>
    </row>
    <row r="27" spans="2:6" x14ac:dyDescent="0.2">
      <c r="B27" s="56">
        <v>6000</v>
      </c>
      <c r="C27" s="57" t="s">
        <v>132</v>
      </c>
      <c r="D27" s="58">
        <v>0</v>
      </c>
      <c r="E27" s="58">
        <v>0</v>
      </c>
      <c r="F27" s="59">
        <v>0</v>
      </c>
    </row>
    <row r="28" spans="2:6" x14ac:dyDescent="0.2">
      <c r="B28" s="56">
        <v>7000</v>
      </c>
      <c r="C28" s="57" t="s">
        <v>133</v>
      </c>
      <c r="D28" s="58">
        <v>0</v>
      </c>
      <c r="E28" s="58">
        <v>0</v>
      </c>
      <c r="F28" s="59">
        <v>0</v>
      </c>
    </row>
    <row r="29" spans="2:6" x14ac:dyDescent="0.2">
      <c r="B29" s="56">
        <v>8000</v>
      </c>
      <c r="C29" s="57" t="s">
        <v>134</v>
      </c>
      <c r="D29" s="58">
        <v>0</v>
      </c>
      <c r="E29" s="58">
        <v>0</v>
      </c>
      <c r="F29" s="59">
        <v>0</v>
      </c>
    </row>
    <row r="30" spans="2:6" x14ac:dyDescent="0.2">
      <c r="B30" s="63">
        <v>9000</v>
      </c>
      <c r="C30" s="64" t="s">
        <v>135</v>
      </c>
      <c r="D30" s="65">
        <v>0</v>
      </c>
      <c r="E30" s="65">
        <v>0</v>
      </c>
      <c r="F30" s="66">
        <v>0</v>
      </c>
    </row>
    <row r="31" spans="2:6" x14ac:dyDescent="0.2">
      <c r="B31" s="48"/>
      <c r="C31" s="49" t="s">
        <v>38</v>
      </c>
      <c r="D31" s="50">
        <f>D11+D21</f>
        <v>16068795.48</v>
      </c>
      <c r="E31" s="50">
        <f t="shared" ref="E31:F31" si="2">E11+E21</f>
        <v>16068795.48</v>
      </c>
      <c r="F31" s="51">
        <f t="shared" si="2"/>
        <v>0</v>
      </c>
    </row>
    <row r="33" spans="3:3" x14ac:dyDescent="0.2">
      <c r="C33" s="70" t="s">
        <v>137</v>
      </c>
    </row>
    <row r="34" spans="3:3" x14ac:dyDescent="0.2">
      <c r="C34" s="69" t="s">
        <v>138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  <ignoredErrors>
    <ignoredError sqref="D21:F21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E50919-5250-4BAD-A2AE-83735BD99FFC}">
  <dimension ref="A1:F14"/>
  <sheetViews>
    <sheetView showGridLines="0" workbookViewId="0">
      <selection activeCell="F3" sqref="F3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SEPTIEMBRE DEL 2025</v>
      </c>
      <c r="C3" s="73"/>
      <c r="D3" s="73"/>
      <c r="E3" s="40" t="s">
        <v>6</v>
      </c>
      <c r="F3" s="41">
        <f>'Notas de Disciplina Financiera'!D3</f>
        <v>3</v>
      </c>
    </row>
    <row r="5" spans="1:6" x14ac:dyDescent="0.2">
      <c r="B5" s="43"/>
      <c r="C5" s="43" t="s">
        <v>18</v>
      </c>
    </row>
    <row r="7" spans="1:6" x14ac:dyDescent="0.2">
      <c r="B7" s="1" t="s">
        <v>139</v>
      </c>
    </row>
    <row r="8" spans="1:6" x14ac:dyDescent="0.2">
      <c r="B8" s="45" t="s">
        <v>140</v>
      </c>
    </row>
    <row r="9" spans="1:6" x14ac:dyDescent="0.2">
      <c r="A9" s="42"/>
      <c r="B9" s="47" t="s">
        <v>141</v>
      </c>
    </row>
    <row r="10" spans="1:6" x14ac:dyDescent="0.2">
      <c r="B10" s="47" t="s">
        <v>142</v>
      </c>
    </row>
    <row r="13" spans="1:6" x14ac:dyDescent="0.2">
      <c r="C13" s="70" t="s">
        <v>143</v>
      </c>
    </row>
    <row r="14" spans="1:6" x14ac:dyDescent="0.2">
      <c r="C14" s="69" t="s">
        <v>144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1D2AB7-07D0-47F7-9A78-CBE9A01669A0}">
  <dimension ref="A1:F14"/>
  <sheetViews>
    <sheetView showGridLines="0" workbookViewId="0">
      <selection activeCell="C5" sqref="C5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SEPTIEMBRE DEL 2025</v>
      </c>
      <c r="C3" s="73"/>
      <c r="D3" s="73"/>
      <c r="E3" s="40" t="s">
        <v>6</v>
      </c>
      <c r="F3" s="41">
        <f>'Notas de Disciplina Financiera'!D3</f>
        <v>3</v>
      </c>
    </row>
    <row r="5" spans="1:6" x14ac:dyDescent="0.2">
      <c r="B5" s="43"/>
      <c r="C5" s="43" t="s">
        <v>20</v>
      </c>
    </row>
    <row r="7" spans="1:6" x14ac:dyDescent="0.2">
      <c r="B7" s="1" t="s">
        <v>139</v>
      </c>
    </row>
    <row r="8" spans="1:6" x14ac:dyDescent="0.2">
      <c r="B8" s="45" t="s">
        <v>145</v>
      </c>
    </row>
    <row r="9" spans="1:6" x14ac:dyDescent="0.2">
      <c r="A9" s="42"/>
      <c r="B9" s="46" t="s">
        <v>146</v>
      </c>
    </row>
    <row r="10" spans="1:6" x14ac:dyDescent="0.2">
      <c r="B10" s="46" t="s">
        <v>147</v>
      </c>
    </row>
    <row r="13" spans="1:6" x14ac:dyDescent="0.2">
      <c r="C13" s="70" t="s">
        <v>148</v>
      </c>
    </row>
    <row r="14" spans="1:6" x14ac:dyDescent="0.2">
      <c r="C14" s="69" t="s">
        <v>149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46D111-9E4B-4D66-A867-FD6BD00C82AB}">
  <dimension ref="A1:F9"/>
  <sheetViews>
    <sheetView showGridLines="0" tabSelected="1" workbookViewId="0">
      <selection activeCell="E26" sqref="E26"/>
    </sheetView>
  </sheetViews>
  <sheetFormatPr baseColWidth="10" defaultColWidth="12" defaultRowHeight="10.199999999999999" x14ac:dyDescent="0.2"/>
  <cols>
    <col min="1" max="1" width="2.7109375" style="1" customWidth="1"/>
    <col min="2" max="2" width="11.7109375" style="1" customWidth="1"/>
    <col min="3" max="3" width="85" style="1" bestFit="1" customWidth="1"/>
    <col min="4" max="4" width="18.42578125" style="1" customWidth="1"/>
    <col min="5" max="5" width="13" style="1" bestFit="1" customWidth="1"/>
    <col min="6" max="6" width="16.28515625" style="1" customWidth="1"/>
    <col min="7" max="7" width="12" style="1" customWidth="1"/>
    <col min="8" max="16384" width="12" style="1"/>
  </cols>
  <sheetData>
    <row r="1" spans="1:6" x14ac:dyDescent="0.2">
      <c r="B1" s="73" t="str">
        <f>'Notas de Disciplina Financiera'!A1</f>
        <v>CMAPAS SAN DIEGO DE LA UNION, GUANAJUATO.</v>
      </c>
      <c r="C1" s="73"/>
      <c r="D1" s="73"/>
      <c r="E1" s="40" t="s">
        <v>1</v>
      </c>
      <c r="F1" s="41">
        <f>'Notas de Disciplina Financiera'!D1</f>
        <v>2025</v>
      </c>
    </row>
    <row r="2" spans="1:6" x14ac:dyDescent="0.2">
      <c r="B2" s="73" t="s">
        <v>2</v>
      </c>
      <c r="C2" s="73"/>
      <c r="D2" s="73"/>
      <c r="E2" s="40" t="s">
        <v>3</v>
      </c>
      <c r="F2" s="41" t="str">
        <f>'Notas de Disciplina Financiera'!D2</f>
        <v>Trimestral</v>
      </c>
    </row>
    <row r="3" spans="1:6" x14ac:dyDescent="0.2">
      <c r="B3" s="73" t="str">
        <f>'Notas de Disciplina Financiera'!A3</f>
        <v>CORRESPONDIENTE DEL 01 DE ENERO DEL 2025 AL    30 DE SEPTIEMBRE DEL 2025</v>
      </c>
      <c r="C3" s="73"/>
      <c r="D3" s="73"/>
      <c r="E3" s="40" t="s">
        <v>6</v>
      </c>
      <c r="F3" s="41">
        <f>'Notas de Disciplina Financiera'!D3</f>
        <v>3</v>
      </c>
    </row>
    <row r="5" spans="1:6" x14ac:dyDescent="0.2">
      <c r="B5" s="43"/>
      <c r="C5" s="43" t="s">
        <v>22</v>
      </c>
    </row>
    <row r="7" spans="1:6" x14ac:dyDescent="0.2">
      <c r="B7" s="1" t="s">
        <v>139</v>
      </c>
    </row>
    <row r="8" spans="1:6" x14ac:dyDescent="0.2">
      <c r="B8" s="45" t="s">
        <v>150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0c865bf4-0f22-4e4d-b041-7b0c1657e5a8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6aa8a68a-ab09-4ac8-a697-fdce915bc567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69DDBD6-664B-4F55-A45F-A77A800612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contabilidad cmapas</cp:lastModifiedBy>
  <cp:revision/>
  <dcterms:created xsi:type="dcterms:W3CDTF">2024-03-15T21:50:03Z</dcterms:created>
  <dcterms:modified xsi:type="dcterms:W3CDTF">2025-10-27T14:50:44Z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