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63526C2F-8D01-4AB6-AFAC-0300382EBAD0}" xr6:coauthVersionLast="47" xr6:coauthVersionMax="47" xr10:uidLastSave="{00000000-0000-0000-0000-000000000000}"/>
  <bookViews>
    <workbookView xWindow="-108" yWindow="-108" windowWidth="23256" windowHeight="12456" tabRatio="782" activeTab="6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F21" i="3"/>
  <c r="F31" i="3" s="1"/>
  <c r="E21" i="3"/>
  <c r="E31" i="3" s="1"/>
  <c r="D21" i="3"/>
  <c r="F11" i="3"/>
  <c r="E11" i="3"/>
  <c r="D11" i="3"/>
  <c r="D31" i="3" s="1"/>
  <c r="B6" i="3"/>
  <c r="F3" i="3"/>
  <c r="B3" i="3"/>
  <c r="F2" i="3"/>
  <c r="F1" i="3"/>
  <c r="B1" i="3"/>
  <c r="F3" i="1"/>
  <c r="B3" i="1"/>
  <c r="B9" i="1" s="1"/>
  <c r="F2" i="1"/>
  <c r="F1" i="1"/>
  <c r="B1" i="1"/>
  <c r="B6" i="1" s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<sst xmlns="http://schemas.openxmlformats.org/spreadsheetml/2006/main" count="265" uniqueCount="152">
  <si>
    <t>CMAPAS SAN DIEGO DE LA UNION, GUANAJUATO.</t>
  </si>
  <si>
    <t>Ejercicio:</t>
  </si>
  <si>
    <t>NOTAS DE DISCIPLINA FINANCIERA</t>
  </si>
  <si>
    <t>Periodicidad:</t>
  </si>
  <si>
    <t>Trimestral</t>
  </si>
  <si>
    <t>CORRESPONDIENTE DEL 01 DE ENERO DEL 2024 AL    30 DE JUNIO DEL 2024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</si>
  <si>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</si>
  <si>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</si>
  <si>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</si>
  <si>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</si>
  <si>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</si>
  <si>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</si>
  <si>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</si>
  <si>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</si>
  <si>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</si>
  <si>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</si>
  <si>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</si>
  <si>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</si>
  <si>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</si>
  <si>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</si>
  <si>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</si>
  <si>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</si>
  <si>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</si>
  <si>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</si>
  <si>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</si>
  <si>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</si>
  <si>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</si>
  <si>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</si>
  <si>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</si>
  <si>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</si>
  <si>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</si>
  <si>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</si>
  <si>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</si>
  <si>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</si>
  <si>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</si>
  <si>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</si>
  <si>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</si>
  <si>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</si>
  <si>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</si>
  <si>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</si>
  <si>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</si>
  <si>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</si>
  <si>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</si>
  <si>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</si>
  <si>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</si>
  <si>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</si>
  <si>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</si>
  <si>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</si>
  <si>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</si>
  <si>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</si>
  <si>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</si>
  <si>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</si>
  <si>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</si>
  <si>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</si>
  <si>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</si>
  <si>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</si>
  <si>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</si>
  <si>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</si>
  <si>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</si>
  <si>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</si>
  <si>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</si>
  <si>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</si>
  <si>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</si>
  <si>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</si>
  <si>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</si>
  <si>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</si>
  <si>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</si>
  <si>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</si>
  <si>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</si>
  <si>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</si>
  <si>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</si>
  <si>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</si>
  <si>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</si>
  <si>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</si>
  <si>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</si>
  <si>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</si>
  <si>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</si>
  <si>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</si>
  <si>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</si>
  <si>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</si>
  <si>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</si>
  <si>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</si>
  <si>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</si>
  <si>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</si>
  <si>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</si>
  <si>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</si>
  <si>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</si>
  <si>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</si>
  <si>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</si>
  <si>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</si>
  <si>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</si>
  <si>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</si>
  <si>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</si>
  <si>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</si>
  <si>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</si>
  <si>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</si>
  <si>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</si>
  <si>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</si>
  <si>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</si>
  <si>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</si>
  <si>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</si>
  <si>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</si>
  <si>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</si>
  <si>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</si>
  <si>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</si>
  <si>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</si>
  <si>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</si>
  <si>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</si>
  <si>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</si>
  <si>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</si>
  <si>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</si>
  <si>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</si>
  <si>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</si>
  <si>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</si>
  <si>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</si>
  <si>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</si>
  <si>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</si>
  <si>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2024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</si>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</sst>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B16" sqref="B16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2024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/>
      <c r="C3" s="25" t="s">
        <v>6</v>
      </c>
      <c r="D3" s="27">
        <v>2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17" sqref="C17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zoomScaleNormal="100" workbookViewId="0">
      <selection activeCell="F3" sqref="F3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9" x14ac:dyDescent="0.2">
      <c r="B5" s="43" t="s">
        <v>27</v>
      </c>
    </row>
    <row r="6" spans="1:9" x14ac:dyDescent="0.2">
      <c r="B6" s="79" t="str">
        <f>B1</f>
        <v>CMAPAS SAN DIEGO DE LA UNION, GUANAJUATO.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2024 AL    30 DE JUNIO DEL 2024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23533141.850000001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23533141.850000001</v>
      </c>
    </row>
    <row r="14" spans="1:9" x14ac:dyDescent="0.2">
      <c r="B14" s="17" t="s">
        <v>41</v>
      </c>
      <c r="C14" s="3">
        <v>7870125.3799999999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7870125.3799999999</v>
      </c>
    </row>
    <row r="15" spans="1:9" x14ac:dyDescent="0.2">
      <c r="B15" s="16" t="s">
        <v>42</v>
      </c>
      <c r="C15" s="4">
        <v>4432478.6399999997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4432478.6399999997</v>
      </c>
    </row>
    <row r="16" spans="1:9" x14ac:dyDescent="0.2">
      <c r="B16" s="16" t="s">
        <v>43</v>
      </c>
      <c r="C16" s="4">
        <v>245800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245800</v>
      </c>
    </row>
    <row r="17" spans="2:9" x14ac:dyDescent="0.2">
      <c r="B17" s="16" t="s">
        <v>44</v>
      </c>
      <c r="C17" s="4">
        <v>966785.99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966785.99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2220060.75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2220060.75</v>
      </c>
    </row>
    <row r="20" spans="2:9" x14ac:dyDescent="0.2">
      <c r="B20" s="16" t="s">
        <v>47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2488606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2488606</v>
      </c>
    </row>
    <row r="23" spans="2:9" x14ac:dyDescent="0.2">
      <c r="B23" s="16" t="s">
        <v>50</v>
      </c>
      <c r="C23" s="4">
        <v>171606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171606</v>
      </c>
    </row>
    <row r="24" spans="2:9" x14ac:dyDescent="0.2">
      <c r="B24" s="16" t="s">
        <v>51</v>
      </c>
      <c r="C24" s="4">
        <v>80000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80000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1214000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1214000</v>
      </c>
    </row>
    <row r="27" spans="2:9" x14ac:dyDescent="0.2">
      <c r="B27" s="16" t="s">
        <v>54</v>
      </c>
      <c r="C27" s="4">
        <v>143000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143000</v>
      </c>
    </row>
    <row r="28" spans="2:9" x14ac:dyDescent="0.2">
      <c r="B28" s="16" t="s">
        <v>55</v>
      </c>
      <c r="C28" s="4">
        <v>503000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503000</v>
      </c>
    </row>
    <row r="29" spans="2:9" x14ac:dyDescent="0.2">
      <c r="B29" s="16" t="s">
        <v>56</v>
      </c>
      <c r="C29" s="4">
        <v>40000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40000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337000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337000</v>
      </c>
    </row>
    <row r="32" spans="2:9" x14ac:dyDescent="0.2">
      <c r="B32" s="17" t="s">
        <v>59</v>
      </c>
      <c r="C32" s="3">
        <v>8506212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8506212</v>
      </c>
    </row>
    <row r="33" spans="2:9" x14ac:dyDescent="0.2">
      <c r="B33" s="16" t="s">
        <v>60</v>
      </c>
      <c r="C33" s="4">
        <v>5689501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5689501</v>
      </c>
    </row>
    <row r="34" spans="2:9" x14ac:dyDescent="0.2">
      <c r="B34" s="16" t="s">
        <v>61</v>
      </c>
      <c r="C34" s="4">
        <v>400001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400001</v>
      </c>
    </row>
    <row r="35" spans="2:9" x14ac:dyDescent="0.2">
      <c r="B35" s="16" t="s">
        <v>62</v>
      </c>
      <c r="C35" s="4">
        <v>325504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325504</v>
      </c>
    </row>
    <row r="36" spans="2:9" x14ac:dyDescent="0.2">
      <c r="B36" s="16" t="s">
        <v>63</v>
      </c>
      <c r="C36" s="4">
        <v>172000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172000</v>
      </c>
    </row>
    <row r="37" spans="2:9" x14ac:dyDescent="0.2">
      <c r="B37" s="16" t="s">
        <v>64</v>
      </c>
      <c r="C37" s="4">
        <v>244200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244200</v>
      </c>
    </row>
    <row r="38" spans="2:9" x14ac:dyDescent="0.2">
      <c r="B38" s="16" t="s">
        <v>65</v>
      </c>
      <c r="C38" s="4">
        <v>60001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60001</v>
      </c>
    </row>
    <row r="39" spans="2:9" x14ac:dyDescent="0.2">
      <c r="B39" s="16" t="s">
        <v>66</v>
      </c>
      <c r="C39" s="4">
        <v>34000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34000</v>
      </c>
    </row>
    <row r="40" spans="2:9" x14ac:dyDescent="0.2">
      <c r="B40" s="16" t="s">
        <v>67</v>
      </c>
      <c r="C40" s="4">
        <v>350003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350003</v>
      </c>
    </row>
    <row r="41" spans="2:9" x14ac:dyDescent="0.2">
      <c r="B41" s="16" t="s">
        <v>68</v>
      </c>
      <c r="C41" s="4">
        <v>1231002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1231002</v>
      </c>
    </row>
    <row r="42" spans="2:9" x14ac:dyDescent="0.2">
      <c r="B42" s="17" t="s">
        <v>69</v>
      </c>
      <c r="C42" s="3">
        <v>114830.35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114830.35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114830.35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114830.35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882010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882010</v>
      </c>
    </row>
    <row r="53" spans="2:9" x14ac:dyDescent="0.2">
      <c r="B53" s="16" t="s">
        <v>80</v>
      </c>
      <c r="C53" s="4">
        <v>105002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105002</v>
      </c>
    </row>
    <row r="54" spans="2:9" x14ac:dyDescent="0.2">
      <c r="B54" s="16" t="s">
        <v>81</v>
      </c>
      <c r="C54" s="4">
        <v>20001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20001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250001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250001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287006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287006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220000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220000</v>
      </c>
    </row>
    <row r="62" spans="2:9" x14ac:dyDescent="0.2">
      <c r="B62" s="17" t="s">
        <v>89</v>
      </c>
      <c r="C62" s="3">
        <v>3200001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3200001</v>
      </c>
    </row>
    <row r="63" spans="2:9" x14ac:dyDescent="0.2">
      <c r="B63" s="16" t="s">
        <v>90</v>
      </c>
      <c r="C63" s="4">
        <v>3000000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3000000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200001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200001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471357.12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471357.12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471357.12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471357.12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23533141.850000001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23533141.850000001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6" x14ac:dyDescent="0.2">
      <c r="C5" s="43" t="s">
        <v>115</v>
      </c>
    </row>
    <row r="6" spans="1:6" x14ac:dyDescent="0.2">
      <c r="B6" s="82" t="str">
        <f>B1</f>
        <v>CMAPAS SAN DIEGO DE LA UNION, GUANAJUATO.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14555401.119999999</v>
      </c>
      <c r="E11" s="54">
        <f t="shared" ref="E11:F11" si="0">SUM(E12:E20)</f>
        <v>13922411.199999999</v>
      </c>
      <c r="F11" s="55">
        <f t="shared" si="0"/>
        <v>632989.92000000004</v>
      </c>
    </row>
    <row r="12" spans="1:6" x14ac:dyDescent="0.2">
      <c r="B12" s="56">
        <v>1000</v>
      </c>
      <c r="C12" s="57" t="s">
        <v>127</v>
      </c>
      <c r="D12" s="58">
        <v>3652728.67</v>
      </c>
      <c r="E12" s="58">
        <v>3639737.59</v>
      </c>
      <c r="F12" s="59">
        <v>12991.0800000001</v>
      </c>
    </row>
    <row r="13" spans="1:6" x14ac:dyDescent="0.2">
      <c r="B13" s="56">
        <v>2000</v>
      </c>
      <c r="C13" s="57" t="s">
        <v>128</v>
      </c>
      <c r="D13" s="58">
        <v>4132764.28</v>
      </c>
      <c r="E13" s="58">
        <v>4132764.28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5057376.07</v>
      </c>
      <c r="E14" s="58">
        <v>5057376.07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57415.199999999997</v>
      </c>
      <c r="E15" s="58">
        <v>57415.199999999997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1655116.9</v>
      </c>
      <c r="E16" s="58">
        <v>1035118.06</v>
      </c>
      <c r="F16" s="59">
        <v>619998.84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38</v>
      </c>
      <c r="D31" s="50">
        <f>D11+D21</f>
        <v>14555401.119999999</v>
      </c>
      <c r="E31" s="50">
        <f t="shared" ref="E31:F31" si="2">E11+E21</f>
        <v>13922411.199999999</v>
      </c>
      <c r="F31" s="51">
        <f t="shared" si="2"/>
        <v>632989.92000000004</v>
      </c>
    </row>
    <row r="33" spans="3:3" x14ac:dyDescent="0.2">
      <c r="C33" s="70" t="s">
        <v>137</v>
      </c>
    </row>
    <row r="34" spans="3:3" x14ac:dyDescent="0.2">
      <c r="C34" s="69" t="s">
        <v>138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6"/>
  <sheetViews>
    <sheetView showGridLines="0" workbookViewId="0">
      <selection activeCell="C17" sqref="C17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  <row r="16" spans="1:6" x14ac:dyDescent="0.2">
      <c r="C16" s="1" t="s">
        <v>151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13" sqref="C1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11"/>
  <sheetViews>
    <sheetView showGridLines="0" tabSelected="1" workbookViewId="0">
      <selection activeCell="G20" sqref="G20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2024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2024 AL    30 DE JUNIO DEL 2024</v>
      </c>
      <c r="C3" s="73"/>
      <c r="D3" s="73"/>
      <c r="E3" s="40" t="s">
        <v>6</v>
      </c>
      <c r="F3" s="41">
        <f>'Notas de Disciplina Financiera'!D3</f>
        <v>2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  <row r="11" spans="1:6" x14ac:dyDescent="0.2">
      <c r="C11" s="1" t="s">
        <v>151</v>
      </c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2024-07-30T21:37:31Z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